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afer staf\"/>
    </mc:Choice>
  </mc:AlternateContent>
  <bookViews>
    <workbookView xWindow="0" yWindow="0" windowWidth="1920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3" i="1" l="1"/>
  <c r="P53" i="1"/>
  <c r="O53" i="1"/>
  <c r="N53" i="1"/>
  <c r="Q52" i="1"/>
  <c r="P52" i="1"/>
  <c r="O52" i="1"/>
  <c r="N52" i="1"/>
  <c r="Q51" i="1"/>
  <c r="P51" i="1"/>
  <c r="O51" i="1"/>
  <c r="N51" i="1"/>
  <c r="Q50" i="1"/>
  <c r="P50" i="1"/>
  <c r="O50" i="1"/>
  <c r="N50" i="1"/>
  <c r="Q49" i="1"/>
  <c r="P49" i="1"/>
  <c r="O49" i="1"/>
  <c r="N49" i="1"/>
  <c r="Q48" i="1"/>
  <c r="P48" i="1"/>
  <c r="O48" i="1"/>
  <c r="N48" i="1"/>
  <c r="Q47" i="1"/>
  <c r="P47" i="1"/>
  <c r="O47" i="1"/>
  <c r="N47" i="1"/>
  <c r="Q46" i="1"/>
  <c r="P46" i="1"/>
  <c r="O46" i="1"/>
  <c r="N46" i="1"/>
  <c r="Q45" i="1"/>
  <c r="P45" i="1"/>
  <c r="O45" i="1"/>
  <c r="N45" i="1"/>
  <c r="Q44" i="1"/>
  <c r="P44" i="1"/>
  <c r="O44" i="1"/>
  <c r="N44" i="1"/>
  <c r="Q43" i="1"/>
  <c r="P43" i="1"/>
  <c r="O43" i="1"/>
  <c r="N43" i="1"/>
  <c r="Q42" i="1"/>
  <c r="P42" i="1"/>
  <c r="O42" i="1"/>
  <c r="N42" i="1"/>
  <c r="Q41" i="1"/>
  <c r="P41" i="1"/>
  <c r="O41" i="1"/>
  <c r="N41" i="1"/>
  <c r="Q40" i="1"/>
  <c r="P40" i="1"/>
  <c r="O40" i="1"/>
  <c r="N40" i="1"/>
  <c r="Q39" i="1"/>
  <c r="P39" i="1"/>
  <c r="O39" i="1"/>
  <c r="N39" i="1"/>
  <c r="Q38" i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Q2" i="1"/>
  <c r="P2" i="1"/>
  <c r="O2" i="1"/>
  <c r="N2" i="1"/>
</calcChain>
</file>

<file path=xl/sharedStrings.xml><?xml version="1.0" encoding="utf-8"?>
<sst xmlns="http://schemas.openxmlformats.org/spreadsheetml/2006/main" count="172" uniqueCount="88">
  <si>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</si>
  <si>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</si>
  <si>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</si>
  <si>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</si>
  <si>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</si>
  <si>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</si>
  <si>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</si>
  <si>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</si>
  <si>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</si>
  <si>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</si>
  <si>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</si>
  <si>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</si>
  <si>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Day Reg %age</t>
  </si>
  <si>
    <t>Day Unreg %age</t>
  </si>
  <si>
    <t>Night Reg %age</t>
  </si>
  <si>
    <t>Night Unreg %age</t>
  </si>
  <si>
    <t>ST NICHOLAS HOSPITAL (NEWCASTLE UPON TYNE)</t>
  </si>
  <si>
    <t>AIDAN</t>
  </si>
  <si>
    <t>712 - FORENSIC PSYCHIATRY</t>
  </si>
  <si>
    <t>CAMPUS FOR AGEING &amp; VITALITY</t>
  </si>
  <si>
    <t>AKENSIDE</t>
  </si>
  <si>
    <t>715 - OLD AGE PSYCHIARTY</t>
  </si>
  <si>
    <t>HOPEWOOD PARK</t>
  </si>
  <si>
    <t>ALDERVALE - MEADOW VIEW</t>
  </si>
  <si>
    <t>710 - ADULT MENTAL ILLNESS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</si>
  <si>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</si>
  <si>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</si>
  <si>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</si>
  <si>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</si>
  <si>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</si>
  <si>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</si>
  <si>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</si>
  <si>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</si>
  <si>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</si>
  <si>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BROOKE HOUSE</t>
  </si>
  <si>
    <t>CASTLESIDE</t>
  </si>
  <si>
    <t xml:space="preserve">MONKWEARMOUTH HOSPITAL
</t>
  </si>
  <si>
    <t>CLEADON - ROSEWOOD</t>
  </si>
  <si>
    <t>CLEARBROOK - LOWER WILLOWS</t>
  </si>
  <si>
    <t>NEWCASTLE GENERAL HOSPITAL</t>
  </si>
  <si>
    <t>COLLINGWOOD COURT</t>
  </si>
  <si>
    <t xml:space="preserve">CUTHBERT </t>
  </si>
  <si>
    <t>ELM HOUSE</t>
  </si>
  <si>
    <t>EMBLETON</t>
  </si>
  <si>
    <t>TRANWELL UNIT</t>
  </si>
  <si>
    <t>FELLSIDE</t>
  </si>
  <si>
    <t>FERNDENE</t>
  </si>
  <si>
    <t>FRASER HOUSE</t>
  </si>
  <si>
    <t>HAUXLEY</t>
  </si>
  <si>
    <t>KINNERSLEY</t>
  </si>
  <si>
    <t>LAMESLEY</t>
  </si>
  <si>
    <t>LENNOX</t>
  </si>
  <si>
    <t>LONGVIEW - EAST WILLOWS</t>
  </si>
  <si>
    <t>LOWRY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</si>
  <si>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</si>
  <si>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</si>
  <si>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</si>
  <si>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</si>
  <si>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</si>
  <si>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</si>
  <si>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</si>
  <si>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</si>
  <si>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</si>
  <si>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ROSE LODGE</t>
  </si>
  <si>
    <t>700 - LEARNING DISABILITY</t>
  </si>
  <si>
    <t>SHOREDRIFT - BEDE 1</t>
  </si>
  <si>
    <t>SPRINGRISE - WEST WILLOWS</t>
  </si>
  <si>
    <t>STEPHENSON HOUSE</t>
  </si>
  <si>
    <t>THE RIDING</t>
  </si>
  <si>
    <t>WALKERGATE PARK HOSPITAL</t>
  </si>
  <si>
    <t>WALKERGATE WARD 1</t>
  </si>
  <si>
    <t>314 - REHABILITATION</t>
  </si>
  <si>
    <t>WALKERGATE WARD 2</t>
  </si>
  <si>
    <t>WALKERGATE WARD 3</t>
  </si>
  <si>
    <t>WALKERGATE WARD 4</t>
  </si>
  <si>
    <t>REGIONAL EATING DISORDERS</t>
  </si>
  <si>
    <t>WARD 31A</t>
  </si>
  <si>
    <t>WARKWORTH</t>
  </si>
  <si>
    <t>WILLOW VIEW</t>
  </si>
  <si>
    <t>WOODHORN</t>
  </si>
  <si>
    <t>NORTHGATE HOSPITAL SITE</t>
  </si>
  <si>
    <t>KDU CHEVIOT</t>
  </si>
  <si>
    <t>KDU LINDISFARNE</t>
  </si>
  <si>
    <t>KDU WANSBECK</t>
  </si>
  <si>
    <t>NORTHGATE HOSPITAL</t>
  </si>
  <si>
    <t>MITFORD</t>
  </si>
  <si>
    <t>TWEED UNIT</t>
  </si>
  <si>
    <t>TYNE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</si>
</sst>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2" xfId="0" applyFont="1" applyBorder="1" applyAlignment="1" applyProtection="1">
      <alignment vertical="top" readingOrder="1"/>
      <protection locked="0"/>
    </xf>
    <xf numFmtId="10" fontId="0" fillId="0" borderId="1" xfId="0" applyNumberFormat="1" applyBorder="1"/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workbookViewId="0">
      <selection sqref="A1:Q53"/>
    </sheetView>
  </sheetViews>
  <sheetFormatPr defaultRowHeight="15" x14ac:dyDescent="0.25"/>
  <cols>
    <col min="1" max="1" width="45.5703125" bestFit="1" customWidth="1"/>
    <col min="2" max="2" width="30.140625" bestFit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:17" x14ac:dyDescent="0.25">
      <c r="A2" s="2" t="s">
        <v>16</v>
      </c>
      <c r="B2" s="2" t="s">
        <v>17</v>
      </c>
      <c r="C2" s="2" t="s">
        <v>18</v>
      </c>
      <c r="D2" s="2"/>
      <c r="E2" s="2">
        <v>1552.5</v>
      </c>
      <c r="F2" s="2">
        <v>1560.03</v>
      </c>
      <c r="G2" s="2">
        <v>1395</v>
      </c>
      <c r="H2" s="2">
        <v>1569.7</v>
      </c>
      <c r="I2" s="2">
        <v>333.25</v>
      </c>
      <c r="J2" s="2">
        <v>333.68</v>
      </c>
      <c r="K2" s="2">
        <v>999.75</v>
      </c>
      <c r="L2" s="2">
        <v>1153.5999999999999</v>
      </c>
      <c r="N2" s="3">
        <f>F2/E2</f>
        <v>1.0048502415458938</v>
      </c>
      <c r="O2" s="3">
        <f>H2/G2</f>
        <v>1.1252329749103942</v>
      </c>
      <c r="P2" s="3">
        <f>J2/I2</f>
        <v>1.0012903225806451</v>
      </c>
      <c r="Q2" s="3">
        <f>L2/K2</f>
        <v>1.1538884721180294</v>
      </c>
    </row>
    <row r="3" spans="1:17" x14ac:dyDescent="0.25">
      <c r="A3" s="2" t="s">
        <v>19</v>
      </c>
      <c r="B3" s="2" t="s">
        <v>20</v>
      </c>
      <c r="C3" s="2" t="s">
        <v>21</v>
      </c>
      <c r="D3" s="2"/>
      <c r="E3" s="2">
        <v>1087.5</v>
      </c>
      <c r="F3" s="2">
        <v>1102.93</v>
      </c>
      <c r="G3" s="2">
        <v>1395</v>
      </c>
      <c r="H3" s="2">
        <v>1243.42</v>
      </c>
      <c r="I3" s="2">
        <v>333.25</v>
      </c>
      <c r="J3" s="2">
        <v>333.25</v>
      </c>
      <c r="K3" s="2">
        <v>666.5</v>
      </c>
      <c r="L3" s="2">
        <v>760.28</v>
      </c>
      <c r="N3" s="3">
        <f t="shared" ref="N3:N53" si="0">F3/E3</f>
        <v>1.0141885057471265</v>
      </c>
      <c r="O3" s="3">
        <f t="shared" ref="O3:O53" si="1">H3/G3</f>
        <v>0.89134050179211477</v>
      </c>
      <c r="P3" s="3">
        <f t="shared" ref="P3:P53" si="2">J3/I3</f>
        <v>1</v>
      </c>
      <c r="Q3" s="3">
        <f t="shared" ref="Q3:Q53" si="3">L3/K3</f>
        <v>1.1407051762940734</v>
      </c>
    </row>
    <row r="4" spans="1:17" x14ac:dyDescent="0.25">
      <c r="A4" s="2" t="s">
        <v>22</v>
      </c>
      <c r="B4" s="2" t="s">
        <v>23</v>
      </c>
      <c r="C4" s="2" t="s">
        <v>24</v>
      </c>
      <c r="D4" s="2"/>
      <c r="E4" s="2">
        <v>1320</v>
      </c>
      <c r="F4" s="2">
        <v>1455.02</v>
      </c>
      <c r="G4" s="2">
        <v>930</v>
      </c>
      <c r="H4" s="2">
        <v>1573.35</v>
      </c>
      <c r="I4" s="2">
        <v>333.25</v>
      </c>
      <c r="J4" s="2">
        <v>353.77</v>
      </c>
      <c r="K4" s="2">
        <v>666.5</v>
      </c>
      <c r="L4" s="2">
        <v>720.57</v>
      </c>
      <c r="N4" s="3">
        <f t="shared" si="0"/>
        <v>1.1022878787878787</v>
      </c>
      <c r="O4" s="3">
        <f t="shared" si="1"/>
        <v>1.691774193548387</v>
      </c>
      <c r="P4" s="3">
        <f t="shared" si="2"/>
        <v>1.061575393848462</v>
      </c>
      <c r="Q4" s="3">
        <f t="shared" si="3"/>
        <v>1.0811252813203303</v>
      </c>
    </row>
    <row r="5" spans="1:17" x14ac:dyDescent="0.25">
      <c r="A5" s="2" t="s">
        <v>25</v>
      </c>
      <c r="B5" s="2" t="s">
        <v>26</v>
      </c>
      <c r="C5" s="2" t="s">
        <v>24</v>
      </c>
      <c r="D5" s="2"/>
      <c r="E5" s="2">
        <v>1320</v>
      </c>
      <c r="F5" s="2">
        <v>1198.2</v>
      </c>
      <c r="G5" s="2">
        <v>697.5</v>
      </c>
      <c r="H5" s="2">
        <v>1239.77</v>
      </c>
      <c r="I5" s="2">
        <v>333.25</v>
      </c>
      <c r="J5" s="2">
        <v>333.25</v>
      </c>
      <c r="K5" s="2">
        <v>666.5</v>
      </c>
      <c r="L5" s="2">
        <v>775.82</v>
      </c>
      <c r="N5" s="3">
        <f t="shared" si="0"/>
        <v>0.90772727272727272</v>
      </c>
      <c r="O5" s="3">
        <f t="shared" si="1"/>
        <v>1.777448028673835</v>
      </c>
      <c r="P5" s="3">
        <f t="shared" si="2"/>
        <v>1</v>
      </c>
      <c r="Q5" s="3">
        <f t="shared" si="3"/>
        <v>1.1640210052513129</v>
      </c>
    </row>
    <row r="6" spans="1:17" x14ac:dyDescent="0.25">
      <c r="A6" s="2" t="s">
        <v>16</v>
      </c>
      <c r="B6" s="2" t="s">
        <v>27</v>
      </c>
      <c r="C6" s="2" t="s">
        <v>28</v>
      </c>
      <c r="D6" s="2"/>
      <c r="E6" s="2">
        <v>1320</v>
      </c>
      <c r="F6" s="2">
        <v>1461.05</v>
      </c>
      <c r="G6" s="2">
        <v>1860</v>
      </c>
      <c r="H6" s="2">
        <v>3870.78</v>
      </c>
      <c r="I6" s="2">
        <v>333.25</v>
      </c>
      <c r="J6" s="2">
        <v>430.22</v>
      </c>
      <c r="K6" s="2">
        <v>1333</v>
      </c>
      <c r="L6" s="2">
        <v>2674.59</v>
      </c>
      <c r="N6" s="3">
        <f t="shared" si="0"/>
        <v>1.1068560606060607</v>
      </c>
      <c r="O6" s="3">
        <f t="shared" si="1"/>
        <v>2.0810645161290324</v>
      </c>
      <c r="P6" s="3">
        <f t="shared" si="2"/>
        <v>1.2909827456864218</v>
      </c>
      <c r="Q6" s="3">
        <f t="shared" si="3"/>
        <v>2.0064441110277569</v>
      </c>
    </row>
    <row r="7" spans="1:17" x14ac:dyDescent="0.25">
      <c r="A7" s="2" t="s">
        <v>25</v>
      </c>
      <c r="B7" s="2" t="s">
        <v>29</v>
      </c>
      <c r="C7" s="2" t="s">
        <v>24</v>
      </c>
      <c r="D7" s="2"/>
      <c r="E7" s="2">
        <v>855</v>
      </c>
      <c r="F7" s="2">
        <v>726.88</v>
      </c>
      <c r="G7" s="2">
        <v>930</v>
      </c>
      <c r="H7" s="2">
        <v>720.87</v>
      </c>
      <c r="I7" s="2">
        <v>333.25</v>
      </c>
      <c r="J7" s="2">
        <v>348.37</v>
      </c>
      <c r="K7" s="2">
        <v>333.25</v>
      </c>
      <c r="L7" s="2">
        <v>498.43</v>
      </c>
      <c r="N7" s="3">
        <f t="shared" si="0"/>
        <v>0.85015204678362577</v>
      </c>
      <c r="O7" s="3">
        <f t="shared" si="1"/>
        <v>0.77512903225806451</v>
      </c>
      <c r="P7" s="3">
        <f t="shared" si="2"/>
        <v>1.045371342835709</v>
      </c>
      <c r="Q7" s="3">
        <f t="shared" si="3"/>
        <v>1.4956639159789948</v>
      </c>
    </row>
    <row r="8" spans="1:17" x14ac:dyDescent="0.25">
      <c r="A8" s="2" t="s">
        <v>22</v>
      </c>
      <c r="B8" s="2" t="s">
        <v>30</v>
      </c>
      <c r="C8" s="2" t="s">
        <v>24</v>
      </c>
      <c r="D8" s="2"/>
      <c r="E8" s="2">
        <v>1552.5</v>
      </c>
      <c r="F8" s="2">
        <v>1691.27</v>
      </c>
      <c r="G8" s="2">
        <v>1860</v>
      </c>
      <c r="H8" s="2">
        <v>3133.6</v>
      </c>
      <c r="I8" s="2">
        <v>333.25</v>
      </c>
      <c r="J8" s="2">
        <v>333.25</v>
      </c>
      <c r="K8" s="2">
        <v>1666.25</v>
      </c>
      <c r="L8" s="2">
        <v>2379.88</v>
      </c>
      <c r="N8" s="3">
        <f t="shared" si="0"/>
        <v>1.0893848631239935</v>
      </c>
      <c r="O8" s="3">
        <f t="shared" si="1"/>
        <v>1.6847311827956988</v>
      </c>
      <c r="P8" s="3">
        <f t="shared" si="2"/>
        <v>1</v>
      </c>
      <c r="Q8" s="3">
        <f t="shared" si="3"/>
        <v>1.428285071267817</v>
      </c>
    </row>
    <row r="9" spans="1:17" x14ac:dyDescent="0.25">
      <c r="A9" s="2" t="s">
        <v>16</v>
      </c>
      <c r="B9" s="2" t="s">
        <v>31</v>
      </c>
      <c r="C9" s="2" t="s">
        <v>18</v>
      </c>
      <c r="D9" s="2"/>
      <c r="E9" s="2">
        <v>1552.5</v>
      </c>
      <c r="F9" s="2">
        <v>1094.97</v>
      </c>
      <c r="G9" s="2">
        <v>930</v>
      </c>
      <c r="H9" s="2">
        <v>944.75</v>
      </c>
      <c r="I9" s="2">
        <v>333.25</v>
      </c>
      <c r="J9" s="2">
        <v>348.35</v>
      </c>
      <c r="K9" s="2">
        <v>666.5</v>
      </c>
      <c r="L9" s="2">
        <v>731.53</v>
      </c>
      <c r="N9" s="3">
        <f t="shared" si="0"/>
        <v>0.70529468599033818</v>
      </c>
      <c r="O9" s="3">
        <f t="shared" si="1"/>
        <v>1.0158602150537634</v>
      </c>
      <c r="P9" s="3">
        <f t="shared" si="2"/>
        <v>1.0453113278319581</v>
      </c>
      <c r="Q9" s="3">
        <f t="shared" si="3"/>
        <v>1.0975693923480869</v>
      </c>
    </row>
    <row r="10" spans="1:17" x14ac:dyDescent="0.25">
      <c r="A10" s="2" t="s">
        <v>25</v>
      </c>
      <c r="B10" s="2" t="s">
        <v>32</v>
      </c>
      <c r="C10" s="2" t="s">
        <v>24</v>
      </c>
      <c r="D10" s="2"/>
      <c r="E10" s="2">
        <v>1320</v>
      </c>
      <c r="F10" s="2">
        <v>1104.3</v>
      </c>
      <c r="G10" s="2">
        <v>930</v>
      </c>
      <c r="H10" s="2">
        <v>902.28</v>
      </c>
      <c r="I10" s="2">
        <v>333.25</v>
      </c>
      <c r="J10" s="2">
        <v>333.25</v>
      </c>
      <c r="K10" s="2">
        <v>333.25</v>
      </c>
      <c r="L10" s="2">
        <v>334.57</v>
      </c>
      <c r="N10" s="3">
        <f t="shared" si="0"/>
        <v>0.83659090909090905</v>
      </c>
      <c r="O10" s="3">
        <f t="shared" si="1"/>
        <v>0.9701935483870967</v>
      </c>
      <c r="P10" s="3">
        <f t="shared" si="2"/>
        <v>1</v>
      </c>
      <c r="Q10" s="3">
        <f t="shared" si="3"/>
        <v>1.0039609902475619</v>
      </c>
    </row>
    <row r="11" spans="1:17" x14ac:dyDescent="0.25">
      <c r="A11" s="2" t="s">
        <v>22</v>
      </c>
      <c r="B11" s="2" t="s">
        <v>33</v>
      </c>
      <c r="C11" s="2" t="s">
        <v>24</v>
      </c>
      <c r="D11" s="2"/>
      <c r="E11" s="2">
        <v>1087.5</v>
      </c>
      <c r="F11" s="2">
        <v>1244.97</v>
      </c>
      <c r="G11" s="2">
        <v>1162.5</v>
      </c>
      <c r="H11" s="2">
        <v>1682.5</v>
      </c>
      <c r="I11" s="2">
        <v>333.25</v>
      </c>
      <c r="J11" s="2">
        <v>375.08</v>
      </c>
      <c r="K11" s="2">
        <v>666.5</v>
      </c>
      <c r="L11" s="2">
        <v>691.5</v>
      </c>
      <c r="N11" s="3">
        <f t="shared" si="0"/>
        <v>1.1448</v>
      </c>
      <c r="O11" s="3">
        <f t="shared" si="1"/>
        <v>1.4473118279569892</v>
      </c>
      <c r="P11" s="3">
        <f t="shared" si="2"/>
        <v>1.1255213803450863</v>
      </c>
      <c r="Q11" s="3">
        <f t="shared" si="3"/>
        <v>1.037509377344336</v>
      </c>
    </row>
    <row r="12" spans="1:17" x14ac:dyDescent="0.25">
      <c r="A12" s="2" t="s">
        <v>34</v>
      </c>
      <c r="B12" s="2" t="s">
        <v>34</v>
      </c>
      <c r="C12" s="2" t="s">
        <v>24</v>
      </c>
      <c r="D12" s="2"/>
      <c r="E12" s="2">
        <v>1087.5</v>
      </c>
      <c r="F12" s="2">
        <v>892.97</v>
      </c>
      <c r="G12" s="2">
        <v>930</v>
      </c>
      <c r="H12" s="2">
        <v>1027.8</v>
      </c>
      <c r="I12" s="2">
        <v>333.25</v>
      </c>
      <c r="J12" s="2">
        <v>343.25</v>
      </c>
      <c r="K12" s="2">
        <v>666.5</v>
      </c>
      <c r="L12" s="2">
        <v>343</v>
      </c>
      <c r="N12" s="3">
        <f t="shared" si="0"/>
        <v>0.82112183908045977</v>
      </c>
      <c r="O12" s="3">
        <f t="shared" si="1"/>
        <v>1.1051612903225807</v>
      </c>
      <c r="P12" s="3">
        <f t="shared" si="2"/>
        <v>1.0300075018754689</v>
      </c>
      <c r="Q12" s="3">
        <f t="shared" si="3"/>
        <v>0.51462865716429107</v>
      </c>
    </row>
    <row r="13" spans="1:17" x14ac:dyDescent="0.25">
      <c r="A13" s="2" t="s">
        <v>19</v>
      </c>
      <c r="B13" s="2" t="s">
        <v>35</v>
      </c>
      <c r="C13" s="2" t="s">
        <v>21</v>
      </c>
      <c r="D13" s="2"/>
      <c r="E13" s="2">
        <v>1087.5</v>
      </c>
      <c r="F13" s="2">
        <v>894.53</v>
      </c>
      <c r="G13" s="2">
        <v>1627.5</v>
      </c>
      <c r="H13" s="2">
        <v>2240.62</v>
      </c>
      <c r="I13" s="2">
        <v>333.25</v>
      </c>
      <c r="J13" s="2">
        <v>333.72</v>
      </c>
      <c r="K13" s="2">
        <v>999.75</v>
      </c>
      <c r="L13" s="2">
        <v>1346.94</v>
      </c>
      <c r="N13" s="3">
        <f t="shared" si="0"/>
        <v>0.82255632183908045</v>
      </c>
      <c r="O13" s="3">
        <f t="shared" si="1"/>
        <v>1.3767250384024576</v>
      </c>
      <c r="P13" s="3">
        <f t="shared" si="2"/>
        <v>1.001410352588147</v>
      </c>
      <c r="Q13" s="3">
        <f t="shared" si="3"/>
        <v>1.3472768192048012</v>
      </c>
    </row>
    <row r="14" spans="1:17" x14ac:dyDescent="0.25">
      <c r="A14" s="2" t="s">
        <v>36</v>
      </c>
      <c r="B14" s="2" t="s">
        <v>37</v>
      </c>
      <c r="C14" s="2" t="s">
        <v>21</v>
      </c>
      <c r="D14" s="2"/>
      <c r="E14" s="2">
        <v>1785</v>
      </c>
      <c r="F14" s="2">
        <v>1547.42</v>
      </c>
      <c r="G14" s="2">
        <v>2092.5</v>
      </c>
      <c r="H14" s="2">
        <v>1477.8</v>
      </c>
      <c r="I14" s="2">
        <v>333.25</v>
      </c>
      <c r="J14" s="2">
        <v>344.62</v>
      </c>
      <c r="K14" s="2">
        <v>1333</v>
      </c>
      <c r="L14" s="2">
        <v>1194.1500000000001</v>
      </c>
      <c r="N14" s="3">
        <f t="shared" si="0"/>
        <v>0.86690196078431381</v>
      </c>
      <c r="O14" s="3">
        <f t="shared" si="1"/>
        <v>0.70623655913978489</v>
      </c>
      <c r="P14" s="3">
        <f t="shared" si="2"/>
        <v>1.034118529632408</v>
      </c>
      <c r="Q14" s="3">
        <f t="shared" si="3"/>
        <v>0.89583645911477872</v>
      </c>
    </row>
    <row r="15" spans="1:17" x14ac:dyDescent="0.25">
      <c r="A15" s="2" t="s">
        <v>22</v>
      </c>
      <c r="B15" s="2" t="s">
        <v>38</v>
      </c>
      <c r="C15" s="2" t="s">
        <v>24</v>
      </c>
      <c r="D15" s="2"/>
      <c r="E15" s="2">
        <v>1320</v>
      </c>
      <c r="F15" s="2">
        <v>1193.67</v>
      </c>
      <c r="G15" s="2">
        <v>930</v>
      </c>
      <c r="H15" s="2">
        <v>1993.6</v>
      </c>
      <c r="I15" s="2">
        <v>333.25</v>
      </c>
      <c r="J15" s="2">
        <v>343.12</v>
      </c>
      <c r="K15" s="2">
        <v>666.5</v>
      </c>
      <c r="L15" s="2">
        <v>1151.55</v>
      </c>
      <c r="N15" s="3">
        <f t="shared" si="0"/>
        <v>0.90429545454545457</v>
      </c>
      <c r="O15" s="3">
        <f t="shared" si="1"/>
        <v>2.1436559139784945</v>
      </c>
      <c r="P15" s="3">
        <f t="shared" si="2"/>
        <v>1.0296174043510877</v>
      </c>
      <c r="Q15" s="3">
        <f t="shared" si="3"/>
        <v>1.7277569392348087</v>
      </c>
    </row>
    <row r="16" spans="1:17" x14ac:dyDescent="0.25">
      <c r="A16" s="2" t="s">
        <v>39</v>
      </c>
      <c r="B16" s="2" t="s">
        <v>40</v>
      </c>
      <c r="C16" s="2" t="s">
        <v>24</v>
      </c>
      <c r="D16" s="2"/>
      <c r="E16" s="2">
        <v>1320</v>
      </c>
      <c r="F16" s="2">
        <v>1182.92</v>
      </c>
      <c r="G16" s="2">
        <v>697.5</v>
      </c>
      <c r="H16" s="2">
        <v>973.3</v>
      </c>
      <c r="I16" s="2">
        <v>333.25</v>
      </c>
      <c r="J16" s="2">
        <v>355.37</v>
      </c>
      <c r="K16" s="2">
        <v>666.5</v>
      </c>
      <c r="L16" s="2">
        <v>1109.94</v>
      </c>
      <c r="N16" s="3">
        <f t="shared" si="0"/>
        <v>0.89615151515151525</v>
      </c>
      <c r="O16" s="3">
        <f t="shared" si="1"/>
        <v>1.3954121863799283</v>
      </c>
      <c r="P16" s="3">
        <f t="shared" si="2"/>
        <v>1.0663765941485372</v>
      </c>
      <c r="Q16" s="3">
        <f t="shared" si="3"/>
        <v>1.6653263315828959</v>
      </c>
    </row>
    <row r="17" spans="1:17" x14ac:dyDescent="0.25">
      <c r="A17" s="2" t="s">
        <v>16</v>
      </c>
      <c r="B17" s="2" t="s">
        <v>41</v>
      </c>
      <c r="C17" s="2" t="s">
        <v>18</v>
      </c>
      <c r="D17" s="2"/>
      <c r="E17" s="2">
        <v>1552.5</v>
      </c>
      <c r="F17" s="2">
        <v>1063.05</v>
      </c>
      <c r="G17" s="2">
        <v>930</v>
      </c>
      <c r="H17" s="2">
        <v>816.17</v>
      </c>
      <c r="I17" s="2">
        <v>333.25</v>
      </c>
      <c r="J17" s="2">
        <v>480.05</v>
      </c>
      <c r="K17" s="2">
        <v>666.5</v>
      </c>
      <c r="L17" s="2">
        <v>670.9</v>
      </c>
      <c r="N17" s="3">
        <f t="shared" si="0"/>
        <v>0.68473429951690823</v>
      </c>
      <c r="O17" s="3">
        <f t="shared" si="1"/>
        <v>0.87760215053763435</v>
      </c>
      <c r="P17" s="3">
        <f t="shared" si="2"/>
        <v>1.440510127531883</v>
      </c>
      <c r="Q17" s="3">
        <f t="shared" si="3"/>
        <v>1.0066016504126032</v>
      </c>
    </row>
    <row r="18" spans="1:17" x14ac:dyDescent="0.25">
      <c r="A18" s="2" t="s">
        <v>42</v>
      </c>
      <c r="B18" s="2" t="s">
        <v>42</v>
      </c>
      <c r="C18" s="2" t="s">
        <v>24</v>
      </c>
      <c r="D18" s="2"/>
      <c r="E18" s="2">
        <v>1087.5</v>
      </c>
      <c r="F18" s="2">
        <v>965.22</v>
      </c>
      <c r="G18" s="2">
        <v>1395</v>
      </c>
      <c r="H18" s="2">
        <v>1158.93</v>
      </c>
      <c r="I18" s="2">
        <v>333.25</v>
      </c>
      <c r="J18" s="2">
        <v>351.95</v>
      </c>
      <c r="K18" s="2">
        <v>333.25</v>
      </c>
      <c r="L18" s="2">
        <v>295.88</v>
      </c>
      <c r="N18" s="3">
        <f t="shared" si="0"/>
        <v>0.88755862068965519</v>
      </c>
      <c r="O18" s="3">
        <f t="shared" si="1"/>
        <v>0.83077419354838711</v>
      </c>
      <c r="P18" s="3">
        <f t="shared" si="2"/>
        <v>1.0561140285071267</v>
      </c>
      <c r="Q18" s="3">
        <f t="shared" si="3"/>
        <v>0.88786196549137286</v>
      </c>
    </row>
    <row r="19" spans="1:17" x14ac:dyDescent="0.25">
      <c r="A19" s="2" t="s">
        <v>25</v>
      </c>
      <c r="B19" s="2" t="s">
        <v>43</v>
      </c>
      <c r="C19" s="2" t="s">
        <v>24</v>
      </c>
      <c r="D19" s="2"/>
      <c r="E19" s="2">
        <v>1320</v>
      </c>
      <c r="F19" s="2">
        <v>1183.8699999999999</v>
      </c>
      <c r="G19" s="2">
        <v>697.5</v>
      </c>
      <c r="H19" s="2">
        <v>1081.1500000000001</v>
      </c>
      <c r="I19" s="2">
        <v>333.25</v>
      </c>
      <c r="J19" s="2">
        <v>348.78</v>
      </c>
      <c r="K19" s="2">
        <v>666.5</v>
      </c>
      <c r="L19" s="2">
        <v>811.73</v>
      </c>
      <c r="N19" s="3">
        <f t="shared" si="0"/>
        <v>0.89687121212121201</v>
      </c>
      <c r="O19" s="3">
        <f t="shared" si="1"/>
        <v>1.5500358422939069</v>
      </c>
      <c r="P19" s="3">
        <f t="shared" si="2"/>
        <v>1.046601650412603</v>
      </c>
      <c r="Q19" s="3">
        <f t="shared" si="3"/>
        <v>1.2178994748687173</v>
      </c>
    </row>
    <row r="20" spans="1:17" x14ac:dyDescent="0.25">
      <c r="A20" s="2" t="s">
        <v>44</v>
      </c>
      <c r="B20" s="2" t="s">
        <v>45</v>
      </c>
      <c r="C20" s="2" t="s">
        <v>24</v>
      </c>
      <c r="D20" s="2"/>
      <c r="E20" s="2">
        <v>1320</v>
      </c>
      <c r="F20" s="2">
        <v>931.55</v>
      </c>
      <c r="G20" s="2">
        <v>697.5</v>
      </c>
      <c r="H20" s="2">
        <v>1488.3</v>
      </c>
      <c r="I20" s="2">
        <v>333.25</v>
      </c>
      <c r="J20" s="2">
        <v>333.25</v>
      </c>
      <c r="K20" s="2">
        <v>666.5</v>
      </c>
      <c r="L20" s="2">
        <v>1250.03</v>
      </c>
      <c r="N20" s="3">
        <f t="shared" si="0"/>
        <v>0.70571969696969694</v>
      </c>
      <c r="O20" s="3">
        <f t="shared" si="1"/>
        <v>2.1337634408602151</v>
      </c>
      <c r="P20" s="3">
        <f t="shared" si="2"/>
        <v>1</v>
      </c>
      <c r="Q20" s="3">
        <f t="shared" si="3"/>
        <v>1.8755138784696173</v>
      </c>
    </row>
    <row r="21" spans="1:17" x14ac:dyDescent="0.25">
      <c r="A21" s="2" t="s">
        <v>46</v>
      </c>
      <c r="B21" s="2" t="s">
        <v>47</v>
      </c>
      <c r="C21" s="2" t="s">
        <v>28</v>
      </c>
      <c r="D21" s="2"/>
      <c r="E21" s="2">
        <v>1320</v>
      </c>
      <c r="F21" s="2">
        <v>1120.92</v>
      </c>
      <c r="G21" s="2">
        <v>2092.5</v>
      </c>
      <c r="H21" s="2">
        <v>2278.42</v>
      </c>
      <c r="I21" s="2">
        <v>333.25</v>
      </c>
      <c r="J21" s="2">
        <v>347.6</v>
      </c>
      <c r="K21" s="2">
        <v>666.5</v>
      </c>
      <c r="L21" s="2">
        <v>1143.0999999999999</v>
      </c>
      <c r="N21" s="3">
        <f t="shared" si="0"/>
        <v>0.84918181818181826</v>
      </c>
      <c r="O21" s="3">
        <f t="shared" si="1"/>
        <v>1.0888506571087218</v>
      </c>
      <c r="P21" s="3">
        <f t="shared" si="2"/>
        <v>1.043060765191298</v>
      </c>
      <c r="Q21" s="3">
        <f t="shared" si="3"/>
        <v>1.715078769692423</v>
      </c>
    </row>
    <row r="22" spans="1:17" x14ac:dyDescent="0.25">
      <c r="A22" s="2" t="s">
        <v>25</v>
      </c>
      <c r="B22" s="2" t="s">
        <v>48</v>
      </c>
      <c r="C22" s="2" t="s">
        <v>21</v>
      </c>
      <c r="D22" s="2"/>
      <c r="E22" s="2">
        <v>1087.5</v>
      </c>
      <c r="F22" s="2">
        <v>991.93</v>
      </c>
      <c r="G22" s="2">
        <v>1395</v>
      </c>
      <c r="H22" s="2">
        <v>1628.5</v>
      </c>
      <c r="I22" s="2">
        <v>333.25</v>
      </c>
      <c r="J22" s="2">
        <v>348.33</v>
      </c>
      <c r="K22" s="2">
        <v>666.5</v>
      </c>
      <c r="L22" s="2">
        <v>749.4</v>
      </c>
      <c r="N22" s="3">
        <f t="shared" si="0"/>
        <v>0.91211954022988506</v>
      </c>
      <c r="O22" s="3">
        <f t="shared" si="1"/>
        <v>1.1673835125448029</v>
      </c>
      <c r="P22" s="3">
        <f t="shared" si="2"/>
        <v>1.045251312828207</v>
      </c>
      <c r="Q22" s="3">
        <f t="shared" si="3"/>
        <v>1.1243810952738185</v>
      </c>
    </row>
    <row r="23" spans="1:17" x14ac:dyDescent="0.25">
      <c r="A23" s="2" t="s">
        <v>25</v>
      </c>
      <c r="B23" s="2" t="s">
        <v>49</v>
      </c>
      <c r="C23" s="2" t="s">
        <v>24</v>
      </c>
      <c r="D23" s="2"/>
      <c r="E23" s="2">
        <v>1320</v>
      </c>
      <c r="F23" s="2">
        <v>1067.82</v>
      </c>
      <c r="G23" s="2">
        <v>1162.5</v>
      </c>
      <c r="H23" s="2">
        <v>1297.77</v>
      </c>
      <c r="I23" s="2">
        <v>333.25</v>
      </c>
      <c r="J23" s="2">
        <v>348.82</v>
      </c>
      <c r="K23" s="2">
        <v>666.5</v>
      </c>
      <c r="L23" s="2">
        <v>756.57</v>
      </c>
      <c r="N23" s="3">
        <f t="shared" si="0"/>
        <v>0.80895454545454537</v>
      </c>
      <c r="O23" s="3">
        <f t="shared" si="1"/>
        <v>1.1163612903225806</v>
      </c>
      <c r="P23" s="3">
        <f t="shared" si="2"/>
        <v>1.0467216804201049</v>
      </c>
      <c r="Q23" s="3">
        <f t="shared" si="3"/>
        <v>1.135138784696174</v>
      </c>
    </row>
    <row r="24" spans="1:17" x14ac:dyDescent="0.25">
      <c r="A24" s="2" t="s">
        <v>44</v>
      </c>
      <c r="B24" s="2" t="s">
        <v>50</v>
      </c>
      <c r="C24" s="2" t="s">
        <v>24</v>
      </c>
      <c r="D24" s="2"/>
      <c r="E24" s="2">
        <v>1320</v>
      </c>
      <c r="F24" s="2">
        <v>1244.2</v>
      </c>
      <c r="G24" s="2">
        <v>697.5</v>
      </c>
      <c r="H24" s="2">
        <v>896.25</v>
      </c>
      <c r="I24" s="2">
        <v>333.25</v>
      </c>
      <c r="J24" s="2">
        <v>349.13</v>
      </c>
      <c r="K24" s="2">
        <v>666.5</v>
      </c>
      <c r="L24" s="2">
        <v>812.71</v>
      </c>
      <c r="N24" s="3">
        <f t="shared" si="0"/>
        <v>0.94257575757575762</v>
      </c>
      <c r="O24" s="3">
        <f t="shared" si="1"/>
        <v>1.2849462365591398</v>
      </c>
      <c r="P24" s="3">
        <f t="shared" si="2"/>
        <v>1.0476519129782444</v>
      </c>
      <c r="Q24" s="3">
        <f t="shared" si="3"/>
        <v>1.2193698424606152</v>
      </c>
    </row>
    <row r="25" spans="1:17" x14ac:dyDescent="0.25">
      <c r="A25" s="2" t="s">
        <v>16</v>
      </c>
      <c r="B25" s="2" t="s">
        <v>51</v>
      </c>
      <c r="C25" s="2" t="s">
        <v>28</v>
      </c>
      <c r="D25" s="2"/>
      <c r="E25" s="2">
        <v>1227</v>
      </c>
      <c r="F25" s="2">
        <v>1064.5</v>
      </c>
      <c r="G25" s="2">
        <v>1782.5</v>
      </c>
      <c r="H25" s="2">
        <v>3466.5</v>
      </c>
      <c r="I25" s="2">
        <v>333.25</v>
      </c>
      <c r="J25" s="2">
        <v>333.25</v>
      </c>
      <c r="K25" s="2">
        <v>666.5</v>
      </c>
      <c r="L25" s="2">
        <v>1042.75</v>
      </c>
      <c r="N25" s="3">
        <f t="shared" si="0"/>
        <v>0.86756316218418905</v>
      </c>
      <c r="O25" s="3">
        <f t="shared" si="1"/>
        <v>1.9447405329593268</v>
      </c>
      <c r="P25" s="3">
        <f t="shared" si="2"/>
        <v>1</v>
      </c>
      <c r="Q25" s="3">
        <f t="shared" si="3"/>
        <v>1.564516129032258</v>
      </c>
    </row>
    <row r="26" spans="1:17" x14ac:dyDescent="0.25">
      <c r="A26" s="2" t="s">
        <v>22</v>
      </c>
      <c r="B26" s="2" t="s">
        <v>52</v>
      </c>
      <c r="C26" s="2" t="s">
        <v>24</v>
      </c>
      <c r="D26" s="2"/>
      <c r="E26" s="2">
        <v>1477.5</v>
      </c>
      <c r="F26" s="2">
        <v>1233.9000000000001</v>
      </c>
      <c r="G26" s="2">
        <v>697.5</v>
      </c>
      <c r="H26" s="2">
        <v>1222.8800000000001</v>
      </c>
      <c r="I26" s="2">
        <v>333.25</v>
      </c>
      <c r="J26" s="2">
        <v>492.5</v>
      </c>
      <c r="K26" s="2">
        <v>666.5</v>
      </c>
      <c r="L26" s="2">
        <v>629.88</v>
      </c>
      <c r="N26" s="3">
        <f t="shared" si="0"/>
        <v>0.83512690355329955</v>
      </c>
      <c r="O26" s="3">
        <f t="shared" si="1"/>
        <v>1.7532329749103943</v>
      </c>
      <c r="P26" s="3">
        <f t="shared" si="2"/>
        <v>1.4778694673668418</v>
      </c>
      <c r="Q26" s="3">
        <f t="shared" si="3"/>
        <v>0.9450562640660165</v>
      </c>
    </row>
    <row r="27" spans="1:17" x14ac:dyDescent="0.25">
      <c r="A27" s="2" t="s">
        <v>39</v>
      </c>
      <c r="B27" s="2" t="s">
        <v>53</v>
      </c>
      <c r="C27" s="2" t="s">
        <v>24</v>
      </c>
      <c r="D27" s="2"/>
      <c r="E27" s="2">
        <v>1320</v>
      </c>
      <c r="F27" s="2">
        <v>1415.35</v>
      </c>
      <c r="G27" s="2">
        <v>697.5</v>
      </c>
      <c r="H27" s="2">
        <v>906.18</v>
      </c>
      <c r="I27" s="2">
        <v>333.25</v>
      </c>
      <c r="J27" s="2">
        <v>366.72</v>
      </c>
      <c r="K27" s="2">
        <v>666.5</v>
      </c>
      <c r="L27" s="2">
        <v>1053.6400000000001</v>
      </c>
      <c r="N27" s="3">
        <f t="shared" si="0"/>
        <v>1.0722348484848485</v>
      </c>
      <c r="O27" s="3">
        <f t="shared" si="1"/>
        <v>1.2991827956989246</v>
      </c>
      <c r="P27" s="3">
        <f t="shared" si="2"/>
        <v>1.1004351087771944</v>
      </c>
      <c r="Q27" s="3">
        <f t="shared" si="3"/>
        <v>1.5808552138034511</v>
      </c>
    </row>
    <row r="28" spans="1:17" x14ac:dyDescent="0.25">
      <c r="A28" s="2" t="s">
        <v>54</v>
      </c>
      <c r="B28" s="2" t="s">
        <v>55</v>
      </c>
      <c r="C28" s="2" t="s">
        <v>21</v>
      </c>
      <c r="D28" s="2"/>
      <c r="E28" s="2">
        <v>1087.5</v>
      </c>
      <c r="F28" s="2">
        <v>1489.95</v>
      </c>
      <c r="G28" s="2">
        <v>1860</v>
      </c>
      <c r="H28" s="2">
        <v>2323.63</v>
      </c>
      <c r="I28" s="2">
        <v>333.25</v>
      </c>
      <c r="J28" s="2">
        <v>343.2</v>
      </c>
      <c r="K28" s="2">
        <v>1333</v>
      </c>
      <c r="L28" s="2">
        <v>1526.33</v>
      </c>
      <c r="N28" s="3">
        <f t="shared" si="0"/>
        <v>1.3700689655172413</v>
      </c>
      <c r="O28" s="3">
        <f t="shared" si="1"/>
        <v>1.249263440860215</v>
      </c>
      <c r="P28" s="3">
        <f t="shared" si="2"/>
        <v>1.0298574643660914</v>
      </c>
      <c r="Q28" s="3">
        <f t="shared" si="3"/>
        <v>1.1450337584396098</v>
      </c>
    </row>
    <row r="29" spans="1:17" x14ac:dyDescent="0.25">
      <c r="A29" s="2" t="s">
        <v>54</v>
      </c>
      <c r="B29" s="2" t="s">
        <v>56</v>
      </c>
      <c r="C29" s="2" t="s">
        <v>21</v>
      </c>
      <c r="D29" s="2"/>
      <c r="E29" s="2">
        <v>1245</v>
      </c>
      <c r="F29" s="2">
        <v>1578.92</v>
      </c>
      <c r="G29" s="2">
        <v>1395</v>
      </c>
      <c r="H29" s="2">
        <v>1196.8</v>
      </c>
      <c r="I29" s="2">
        <v>333.25</v>
      </c>
      <c r="J29" s="2">
        <v>344.18</v>
      </c>
      <c r="K29" s="2">
        <v>666.5</v>
      </c>
      <c r="L29" s="2">
        <v>651.35</v>
      </c>
      <c r="N29" s="3">
        <f t="shared" si="0"/>
        <v>1.2682088353413654</v>
      </c>
      <c r="O29" s="3">
        <f t="shared" si="1"/>
        <v>0.85792114695340493</v>
      </c>
      <c r="P29" s="3">
        <f t="shared" si="2"/>
        <v>1.0327981995498874</v>
      </c>
      <c r="Q29" s="3">
        <f t="shared" si="3"/>
        <v>0.97726931732933242</v>
      </c>
    </row>
    <row r="30" spans="1:17" x14ac:dyDescent="0.25">
      <c r="A30" s="2" t="s">
        <v>25</v>
      </c>
      <c r="B30" s="2" t="s">
        <v>57</v>
      </c>
      <c r="C30" s="2" t="s">
        <v>24</v>
      </c>
      <c r="D30" s="2"/>
      <c r="E30" s="2">
        <v>1320</v>
      </c>
      <c r="F30" s="2">
        <v>1195.0999999999999</v>
      </c>
      <c r="G30" s="2">
        <v>930</v>
      </c>
      <c r="H30" s="2">
        <v>1928.87</v>
      </c>
      <c r="I30" s="2">
        <v>333.25</v>
      </c>
      <c r="J30" s="2">
        <v>357.07</v>
      </c>
      <c r="K30" s="2">
        <v>1333</v>
      </c>
      <c r="L30" s="2">
        <v>815.45</v>
      </c>
      <c r="N30" s="3">
        <f t="shared" si="0"/>
        <v>0.90537878787878778</v>
      </c>
      <c r="O30" s="3">
        <f t="shared" si="1"/>
        <v>2.07405376344086</v>
      </c>
      <c r="P30" s="3">
        <f t="shared" si="2"/>
        <v>1.0714778694673668</v>
      </c>
      <c r="Q30" s="3">
        <f t="shared" si="3"/>
        <v>0.61174043510877718</v>
      </c>
    </row>
    <row r="31" spans="1:17" x14ac:dyDescent="0.25">
      <c r="A31" s="2" t="s">
        <v>16</v>
      </c>
      <c r="B31" s="2" t="s">
        <v>58</v>
      </c>
      <c r="C31" s="2" t="s">
        <v>18</v>
      </c>
      <c r="D31" s="2"/>
      <c r="E31" s="2">
        <v>1785</v>
      </c>
      <c r="F31" s="2">
        <v>1495.13</v>
      </c>
      <c r="G31" s="2">
        <v>930</v>
      </c>
      <c r="H31" s="2">
        <v>809.9</v>
      </c>
      <c r="I31" s="2">
        <v>333.25</v>
      </c>
      <c r="J31" s="2">
        <v>359.58</v>
      </c>
      <c r="K31" s="2">
        <v>666.5</v>
      </c>
      <c r="L31" s="2">
        <v>681.68</v>
      </c>
      <c r="N31" s="3">
        <f t="shared" si="0"/>
        <v>0.837607843137255</v>
      </c>
      <c r="O31" s="3">
        <f t="shared" si="1"/>
        <v>0.87086021505376343</v>
      </c>
      <c r="P31" s="3">
        <f t="shared" si="2"/>
        <v>1.0790097524381095</v>
      </c>
      <c r="Q31" s="3">
        <f t="shared" si="3"/>
        <v>1.0227756939234809</v>
      </c>
    </row>
    <row r="32" spans="1:17" x14ac:dyDescent="0.25">
      <c r="A32" s="2" t="s">
        <v>39</v>
      </c>
      <c r="B32" s="2" t="s">
        <v>59</v>
      </c>
      <c r="C32" s="2" t="s">
        <v>24</v>
      </c>
      <c r="D32" s="2"/>
      <c r="E32" s="2">
        <v>1320</v>
      </c>
      <c r="F32" s="2">
        <v>908.65</v>
      </c>
      <c r="G32" s="2">
        <v>465</v>
      </c>
      <c r="H32" s="2">
        <v>591.12</v>
      </c>
      <c r="I32" s="2">
        <v>333.25</v>
      </c>
      <c r="J32" s="2">
        <v>343.73</v>
      </c>
      <c r="K32" s="2">
        <v>333.25</v>
      </c>
      <c r="L32" s="2">
        <v>343.42</v>
      </c>
      <c r="N32" s="3">
        <f t="shared" si="0"/>
        <v>0.68837121212121211</v>
      </c>
      <c r="O32" s="3">
        <f t="shared" si="1"/>
        <v>1.2712258064516129</v>
      </c>
      <c r="P32" s="3">
        <f t="shared" si="2"/>
        <v>1.0314478619654914</v>
      </c>
      <c r="Q32" s="3">
        <f t="shared" si="3"/>
        <v>1.0305176294073519</v>
      </c>
    </row>
    <row r="33" spans="1:17" x14ac:dyDescent="0.25">
      <c r="A33" s="2" t="s">
        <v>46</v>
      </c>
      <c r="B33" s="2" t="s">
        <v>60</v>
      </c>
      <c r="C33" s="2" t="s">
        <v>61</v>
      </c>
      <c r="D33" s="2"/>
      <c r="E33" s="2">
        <v>2445</v>
      </c>
      <c r="F33" s="2">
        <v>2639.97</v>
      </c>
      <c r="G33" s="2">
        <v>2092.5</v>
      </c>
      <c r="H33" s="2">
        <v>2414.9699999999998</v>
      </c>
      <c r="I33" s="2">
        <v>999.75</v>
      </c>
      <c r="J33" s="2">
        <v>740.77</v>
      </c>
      <c r="K33" s="2">
        <v>1333</v>
      </c>
      <c r="L33" s="2">
        <v>2153.17</v>
      </c>
      <c r="N33" s="3">
        <f t="shared" si="0"/>
        <v>1.0797423312883434</v>
      </c>
      <c r="O33" s="3">
        <f t="shared" si="1"/>
        <v>1.1541075268817202</v>
      </c>
      <c r="P33" s="3">
        <f t="shared" si="2"/>
        <v>0.74095523880970238</v>
      </c>
      <c r="Q33" s="3">
        <f t="shared" si="3"/>
        <v>1.6152813203300826</v>
      </c>
    </row>
    <row r="34" spans="1:17" x14ac:dyDescent="0.25">
      <c r="A34" s="2" t="s">
        <v>54</v>
      </c>
      <c r="B34" s="2" t="s">
        <v>62</v>
      </c>
      <c r="C34" s="2" t="s">
        <v>21</v>
      </c>
      <c r="D34" s="2"/>
      <c r="E34" s="2">
        <v>1087.5</v>
      </c>
      <c r="F34" s="2">
        <v>1028.02</v>
      </c>
      <c r="G34" s="2">
        <v>1395</v>
      </c>
      <c r="H34" s="2">
        <v>1629.57</v>
      </c>
      <c r="I34" s="2">
        <v>333.25</v>
      </c>
      <c r="J34" s="2">
        <v>346.87</v>
      </c>
      <c r="K34" s="2">
        <v>666.5</v>
      </c>
      <c r="L34" s="2">
        <v>884.3</v>
      </c>
      <c r="N34" s="3">
        <f t="shared" si="0"/>
        <v>0.94530574712643678</v>
      </c>
      <c r="O34" s="3">
        <f t="shared" si="1"/>
        <v>1.1681505376344086</v>
      </c>
      <c r="P34" s="3">
        <f t="shared" si="2"/>
        <v>1.0408702175543887</v>
      </c>
      <c r="Q34" s="3">
        <f t="shared" si="3"/>
        <v>1.3267816954238558</v>
      </c>
    </row>
    <row r="35" spans="1:17" x14ac:dyDescent="0.25">
      <c r="A35" s="2" t="s">
        <v>63</v>
      </c>
      <c r="B35" s="2" t="s">
        <v>63</v>
      </c>
      <c r="C35" s="2" t="s">
        <v>64</v>
      </c>
      <c r="D35" s="2"/>
      <c r="E35" s="2">
        <v>2017.5</v>
      </c>
      <c r="F35" s="2">
        <v>2532.6799999999998</v>
      </c>
      <c r="G35" s="2">
        <v>1860</v>
      </c>
      <c r="H35" s="2">
        <v>4472.42</v>
      </c>
      <c r="I35" s="2">
        <v>666.5</v>
      </c>
      <c r="J35" s="2">
        <v>554.85</v>
      </c>
      <c r="K35" s="2">
        <v>999.75</v>
      </c>
      <c r="L35" s="2">
        <v>2401.37</v>
      </c>
      <c r="N35" s="3">
        <f t="shared" si="0"/>
        <v>1.2553556381660471</v>
      </c>
      <c r="O35" s="3">
        <f t="shared" si="1"/>
        <v>2.4045268817204302</v>
      </c>
      <c r="P35" s="3">
        <f t="shared" si="2"/>
        <v>0.83248312078019504</v>
      </c>
      <c r="Q35" s="3">
        <f t="shared" si="3"/>
        <v>2.4019704926231555</v>
      </c>
    </row>
    <row r="36" spans="1:17" x14ac:dyDescent="0.25">
      <c r="A36" s="2" t="s">
        <v>22</v>
      </c>
      <c r="B36" s="2" t="s">
        <v>65</v>
      </c>
      <c r="C36" s="2" t="s">
        <v>24</v>
      </c>
      <c r="D36" s="2"/>
      <c r="E36" s="2">
        <v>1635</v>
      </c>
      <c r="F36" s="2">
        <v>1259.05</v>
      </c>
      <c r="G36" s="2">
        <v>697.5</v>
      </c>
      <c r="H36" s="2">
        <v>1013.5</v>
      </c>
      <c r="I36" s="2">
        <v>333.25</v>
      </c>
      <c r="J36" s="2">
        <v>333.25</v>
      </c>
      <c r="K36" s="2">
        <v>666.5</v>
      </c>
      <c r="L36" s="2">
        <v>733.18</v>
      </c>
      <c r="N36" s="3">
        <f t="shared" si="0"/>
        <v>0.7700611620795107</v>
      </c>
      <c r="O36" s="3">
        <f t="shared" si="1"/>
        <v>1.4530465949820788</v>
      </c>
      <c r="P36" s="3">
        <f t="shared" si="2"/>
        <v>1</v>
      </c>
      <c r="Q36" s="3">
        <f t="shared" si="3"/>
        <v>1.1000450112528131</v>
      </c>
    </row>
    <row r="37" spans="1:17" x14ac:dyDescent="0.25">
      <c r="A37" s="2" t="s">
        <v>22</v>
      </c>
      <c r="B37" s="2" t="s">
        <v>66</v>
      </c>
      <c r="C37" s="2" t="s">
        <v>24</v>
      </c>
      <c r="D37" s="2"/>
      <c r="E37" s="2">
        <v>1477.5</v>
      </c>
      <c r="F37" s="2">
        <v>1039.83</v>
      </c>
      <c r="G37" s="2">
        <v>697.5</v>
      </c>
      <c r="H37" s="2">
        <v>1166.3499999999999</v>
      </c>
      <c r="I37" s="2">
        <v>333.25</v>
      </c>
      <c r="J37" s="2">
        <v>442.58</v>
      </c>
      <c r="K37" s="2">
        <v>666.5</v>
      </c>
      <c r="L37" s="2">
        <v>680.83</v>
      </c>
      <c r="N37" s="3">
        <f t="shared" si="0"/>
        <v>0.70377664974619281</v>
      </c>
      <c r="O37" s="3">
        <f t="shared" si="1"/>
        <v>1.6721863799283152</v>
      </c>
      <c r="P37" s="3">
        <f t="shared" si="2"/>
        <v>1.3280720180045011</v>
      </c>
      <c r="Q37" s="3">
        <f t="shared" si="3"/>
        <v>1.0215003750937734</v>
      </c>
    </row>
    <row r="38" spans="1:17" x14ac:dyDescent="0.25">
      <c r="A38" s="2" t="s">
        <v>46</v>
      </c>
      <c r="B38" s="2" t="s">
        <v>67</v>
      </c>
      <c r="C38" s="2" t="s">
        <v>28</v>
      </c>
      <c r="D38" s="2"/>
      <c r="E38" s="2">
        <v>1087.5</v>
      </c>
      <c r="F38" s="2">
        <v>1660.33</v>
      </c>
      <c r="G38" s="2">
        <v>2325</v>
      </c>
      <c r="H38" s="2">
        <v>2581.1</v>
      </c>
      <c r="I38" s="2">
        <v>333.25</v>
      </c>
      <c r="J38" s="2">
        <v>511.42</v>
      </c>
      <c r="K38" s="2">
        <v>999.75</v>
      </c>
      <c r="L38" s="2">
        <v>1012.3</v>
      </c>
      <c r="N38" s="3">
        <f t="shared" si="0"/>
        <v>1.5267402298850574</v>
      </c>
      <c r="O38" s="3">
        <f t="shared" si="1"/>
        <v>1.1101505376344085</v>
      </c>
      <c r="P38" s="3">
        <f t="shared" si="2"/>
        <v>1.5346436609152287</v>
      </c>
      <c r="Q38" s="3">
        <f t="shared" si="3"/>
        <v>1.0125531382845712</v>
      </c>
    </row>
    <row r="39" spans="1:17" x14ac:dyDescent="0.25">
      <c r="A39" s="2" t="s">
        <v>46</v>
      </c>
      <c r="B39" s="2" t="s">
        <v>68</v>
      </c>
      <c r="C39" s="2" t="s">
        <v>28</v>
      </c>
      <c r="D39" s="2"/>
      <c r="E39" s="2">
        <v>1087.5</v>
      </c>
      <c r="F39" s="2">
        <v>1267.3</v>
      </c>
      <c r="G39" s="2">
        <v>2208.75</v>
      </c>
      <c r="H39" s="2">
        <v>1687.52</v>
      </c>
      <c r="I39" s="2">
        <v>333.25</v>
      </c>
      <c r="J39" s="2">
        <v>448.58</v>
      </c>
      <c r="K39" s="2">
        <v>666.5</v>
      </c>
      <c r="L39" s="2">
        <v>626.92999999999995</v>
      </c>
      <c r="N39" s="3">
        <f t="shared" si="0"/>
        <v>1.1653333333333333</v>
      </c>
      <c r="O39" s="3">
        <f t="shared" si="1"/>
        <v>0.76401584606677986</v>
      </c>
      <c r="P39" s="3">
        <f t="shared" si="2"/>
        <v>1.3460765191297823</v>
      </c>
      <c r="Q39" s="3">
        <f t="shared" si="3"/>
        <v>0.94063015753938473</v>
      </c>
    </row>
    <row r="40" spans="1:17" x14ac:dyDescent="0.25">
      <c r="A40" s="2" t="s">
        <v>69</v>
      </c>
      <c r="B40" s="2" t="s">
        <v>70</v>
      </c>
      <c r="C40" s="2" t="s">
        <v>71</v>
      </c>
      <c r="D40" s="2"/>
      <c r="E40" s="2">
        <v>1552.5</v>
      </c>
      <c r="F40" s="2">
        <v>1343.32</v>
      </c>
      <c r="G40" s="2">
        <v>3255</v>
      </c>
      <c r="H40" s="2">
        <v>3109.73</v>
      </c>
      <c r="I40" s="2">
        <v>666.5</v>
      </c>
      <c r="J40" s="2">
        <v>490.45</v>
      </c>
      <c r="K40" s="2">
        <v>1666.25</v>
      </c>
      <c r="L40" s="2">
        <v>2655.36</v>
      </c>
      <c r="N40" s="3">
        <f t="shared" si="0"/>
        <v>0.86526247987117544</v>
      </c>
      <c r="O40" s="3">
        <f t="shared" si="1"/>
        <v>0.95537019969278036</v>
      </c>
      <c r="P40" s="3">
        <f t="shared" si="2"/>
        <v>0.73585896474118528</v>
      </c>
      <c r="Q40" s="3">
        <f t="shared" si="3"/>
        <v>1.5936144036009003</v>
      </c>
    </row>
    <row r="41" spans="1:17" x14ac:dyDescent="0.25">
      <c r="A41" s="2" t="s">
        <v>69</v>
      </c>
      <c r="B41" s="2" t="s">
        <v>72</v>
      </c>
      <c r="C41" s="2" t="s">
        <v>24</v>
      </c>
      <c r="D41" s="2"/>
      <c r="E41" s="2">
        <v>1552.5</v>
      </c>
      <c r="F41" s="2">
        <v>1466.7</v>
      </c>
      <c r="G41" s="2">
        <v>2325</v>
      </c>
      <c r="H41" s="2">
        <v>2775.92</v>
      </c>
      <c r="I41" s="2">
        <v>333.25</v>
      </c>
      <c r="J41" s="2">
        <v>353.35</v>
      </c>
      <c r="K41" s="2">
        <v>999.75</v>
      </c>
      <c r="L41" s="2">
        <v>2362.13</v>
      </c>
      <c r="N41" s="3">
        <f t="shared" si="0"/>
        <v>0.94473429951690824</v>
      </c>
      <c r="O41" s="3">
        <f t="shared" si="1"/>
        <v>1.1939440860215054</v>
      </c>
      <c r="P41" s="3">
        <f t="shared" si="2"/>
        <v>1.0603150787696924</v>
      </c>
      <c r="Q41" s="3">
        <f t="shared" si="3"/>
        <v>2.3627206801700424</v>
      </c>
    </row>
    <row r="42" spans="1:17" x14ac:dyDescent="0.25">
      <c r="A42" s="2" t="s">
        <v>69</v>
      </c>
      <c r="B42" s="2" t="s">
        <v>73</v>
      </c>
      <c r="C42" s="2" t="s">
        <v>71</v>
      </c>
      <c r="D42" s="2"/>
      <c r="E42" s="2">
        <v>1552.5</v>
      </c>
      <c r="F42" s="2">
        <v>1266.2</v>
      </c>
      <c r="G42" s="2">
        <v>2790</v>
      </c>
      <c r="H42" s="2">
        <v>1339.38</v>
      </c>
      <c r="I42" s="2">
        <v>666.5</v>
      </c>
      <c r="J42" s="2">
        <v>678.53</v>
      </c>
      <c r="K42" s="2">
        <v>666.5</v>
      </c>
      <c r="L42" s="2">
        <v>618.47</v>
      </c>
      <c r="N42" s="3">
        <f t="shared" si="0"/>
        <v>0.81558776167471825</v>
      </c>
      <c r="O42" s="3">
        <f t="shared" si="1"/>
        <v>0.48006451612903228</v>
      </c>
      <c r="P42" s="3">
        <f t="shared" si="2"/>
        <v>1.0180495123780944</v>
      </c>
      <c r="Q42" s="3">
        <f t="shared" si="3"/>
        <v>0.92793698424606152</v>
      </c>
    </row>
    <row r="43" spans="1:17" x14ac:dyDescent="0.25">
      <c r="A43" s="2" t="s">
        <v>69</v>
      </c>
      <c r="B43" s="2" t="s">
        <v>74</v>
      </c>
      <c r="C43" s="2" t="s">
        <v>71</v>
      </c>
      <c r="D43" s="2"/>
      <c r="E43" s="2">
        <v>1785</v>
      </c>
      <c r="F43" s="2">
        <v>934.95</v>
      </c>
      <c r="G43" s="2">
        <v>2790</v>
      </c>
      <c r="H43" s="2">
        <v>2226.9699999999998</v>
      </c>
      <c r="I43" s="2">
        <v>666.5</v>
      </c>
      <c r="J43" s="2">
        <v>592.5</v>
      </c>
      <c r="K43" s="2">
        <v>666.5</v>
      </c>
      <c r="L43" s="2">
        <v>873.13</v>
      </c>
      <c r="N43" s="3">
        <f t="shared" si="0"/>
        <v>0.52378151260504202</v>
      </c>
      <c r="O43" s="3">
        <f t="shared" si="1"/>
        <v>0.79819713261648739</v>
      </c>
      <c r="P43" s="3">
        <f t="shared" si="2"/>
        <v>0.88897224306076517</v>
      </c>
      <c r="Q43" s="3">
        <f t="shared" si="3"/>
        <v>1.3100225056264065</v>
      </c>
    </row>
    <row r="44" spans="1:17" x14ac:dyDescent="0.25">
      <c r="A44" s="2" t="s">
        <v>75</v>
      </c>
      <c r="B44" s="2" t="s">
        <v>76</v>
      </c>
      <c r="C44" s="2" t="s">
        <v>24</v>
      </c>
      <c r="D44" s="2"/>
      <c r="E44" s="2">
        <v>1087.5</v>
      </c>
      <c r="F44" s="2">
        <v>1129.17</v>
      </c>
      <c r="G44" s="2">
        <v>1162.5</v>
      </c>
      <c r="H44" s="2">
        <v>696</v>
      </c>
      <c r="I44" s="2">
        <v>333.25</v>
      </c>
      <c r="J44" s="2">
        <v>346.07</v>
      </c>
      <c r="K44" s="2">
        <v>333.25</v>
      </c>
      <c r="L44" s="2">
        <v>344.03</v>
      </c>
      <c r="N44" s="3">
        <f t="shared" si="0"/>
        <v>1.0383172413793105</v>
      </c>
      <c r="O44" s="3">
        <f t="shared" si="1"/>
        <v>0.59870967741935488</v>
      </c>
      <c r="P44" s="3">
        <f t="shared" si="2"/>
        <v>1.0384696174043511</v>
      </c>
      <c r="Q44" s="3">
        <f t="shared" si="3"/>
        <v>1.0323480870217554</v>
      </c>
    </row>
    <row r="45" spans="1:17" x14ac:dyDescent="0.25">
      <c r="A45" s="2" t="s">
        <v>25</v>
      </c>
      <c r="B45" s="2" t="s">
        <v>77</v>
      </c>
      <c r="C45" s="2" t="s">
        <v>24</v>
      </c>
      <c r="D45" s="2"/>
      <c r="E45" s="2">
        <v>1320</v>
      </c>
      <c r="F45" s="2">
        <v>1416.4</v>
      </c>
      <c r="G45" s="2">
        <v>697.5</v>
      </c>
      <c r="H45" s="2">
        <v>863.97</v>
      </c>
      <c r="I45" s="2">
        <v>333.25</v>
      </c>
      <c r="J45" s="2">
        <v>333.25</v>
      </c>
      <c r="K45" s="2">
        <v>666.5</v>
      </c>
      <c r="L45" s="2">
        <v>789.47</v>
      </c>
      <c r="N45" s="3">
        <f t="shared" si="0"/>
        <v>1.073030303030303</v>
      </c>
      <c r="O45" s="3">
        <f t="shared" si="1"/>
        <v>1.2386666666666668</v>
      </c>
      <c r="P45" s="3">
        <f t="shared" si="2"/>
        <v>1</v>
      </c>
      <c r="Q45" s="3">
        <f t="shared" si="3"/>
        <v>1.1845011252813205</v>
      </c>
    </row>
    <row r="46" spans="1:17" x14ac:dyDescent="0.25">
      <c r="A46" s="2" t="s">
        <v>16</v>
      </c>
      <c r="B46" s="2" t="s">
        <v>78</v>
      </c>
      <c r="C46" s="2" t="s">
        <v>24</v>
      </c>
      <c r="D46" s="2"/>
      <c r="E46" s="2">
        <v>1087.5</v>
      </c>
      <c r="F46" s="2">
        <v>1151.68</v>
      </c>
      <c r="G46" s="2">
        <v>930</v>
      </c>
      <c r="H46" s="2">
        <v>1337.03</v>
      </c>
      <c r="I46" s="2">
        <v>333.25</v>
      </c>
      <c r="J46" s="2">
        <v>342.12</v>
      </c>
      <c r="K46" s="2">
        <v>666.5</v>
      </c>
      <c r="L46" s="2">
        <v>345.12</v>
      </c>
      <c r="N46" s="3">
        <f t="shared" si="0"/>
        <v>1.059016091954023</v>
      </c>
      <c r="O46" s="3">
        <f t="shared" si="1"/>
        <v>1.4376666666666666</v>
      </c>
      <c r="P46" s="3">
        <f t="shared" si="2"/>
        <v>1.0266166541635409</v>
      </c>
      <c r="Q46" s="3">
        <f t="shared" si="3"/>
        <v>0.51780945236309073</v>
      </c>
    </row>
    <row r="47" spans="1:17" x14ac:dyDescent="0.25">
      <c r="A47" s="2" t="s">
        <v>25</v>
      </c>
      <c r="B47" s="2" t="s">
        <v>79</v>
      </c>
      <c r="C47" s="2" t="s">
        <v>21</v>
      </c>
      <c r="D47" s="2"/>
      <c r="E47" s="2">
        <v>1552.5</v>
      </c>
      <c r="F47" s="2">
        <v>972.2</v>
      </c>
      <c r="G47" s="2">
        <v>2325</v>
      </c>
      <c r="H47" s="2">
        <v>2280.23</v>
      </c>
      <c r="I47" s="2">
        <v>333.25</v>
      </c>
      <c r="J47" s="2">
        <v>333.25</v>
      </c>
      <c r="K47" s="2">
        <v>1333</v>
      </c>
      <c r="L47" s="2">
        <v>1379.98</v>
      </c>
      <c r="N47" s="3">
        <f t="shared" si="0"/>
        <v>0.6262157809983897</v>
      </c>
      <c r="O47" s="3">
        <f t="shared" si="1"/>
        <v>0.98074408602150542</v>
      </c>
      <c r="P47" s="3">
        <f t="shared" si="2"/>
        <v>1</v>
      </c>
      <c r="Q47" s="3">
        <f t="shared" si="3"/>
        <v>1.0352438109527382</v>
      </c>
    </row>
    <row r="48" spans="1:17" x14ac:dyDescent="0.25">
      <c r="A48" s="2" t="s">
        <v>80</v>
      </c>
      <c r="B48" s="2" t="s">
        <v>81</v>
      </c>
      <c r="C48" s="2" t="s">
        <v>64</v>
      </c>
      <c r="D48" s="2"/>
      <c r="E48" s="2">
        <v>1227</v>
      </c>
      <c r="F48" s="2">
        <v>1050.53</v>
      </c>
      <c r="G48" s="2">
        <v>1069.5</v>
      </c>
      <c r="H48" s="2">
        <v>1373.77</v>
      </c>
      <c r="I48" s="2">
        <v>333.25</v>
      </c>
      <c r="J48" s="2">
        <v>365.63</v>
      </c>
      <c r="K48" s="2">
        <v>666.5</v>
      </c>
      <c r="L48" s="2">
        <v>730.05</v>
      </c>
      <c r="N48" s="3">
        <f t="shared" si="0"/>
        <v>0.85617766911165438</v>
      </c>
      <c r="O48" s="3">
        <f t="shared" si="1"/>
        <v>1.2844974287050024</v>
      </c>
      <c r="P48" s="3">
        <f t="shared" si="2"/>
        <v>1.0971642910727681</v>
      </c>
      <c r="Q48" s="3">
        <f t="shared" si="3"/>
        <v>1.0953488372093023</v>
      </c>
    </row>
    <row r="49" spans="1:17" x14ac:dyDescent="0.25">
      <c r="A49" s="2" t="s">
        <v>80</v>
      </c>
      <c r="B49" s="2" t="s">
        <v>82</v>
      </c>
      <c r="C49" s="2" t="s">
        <v>64</v>
      </c>
      <c r="D49" s="2"/>
      <c r="E49" s="2">
        <v>1227</v>
      </c>
      <c r="F49" s="2">
        <v>1001.27</v>
      </c>
      <c r="G49" s="2">
        <v>1426</v>
      </c>
      <c r="H49" s="2">
        <v>1961.37</v>
      </c>
      <c r="I49" s="2">
        <v>333.25</v>
      </c>
      <c r="J49" s="2">
        <v>397.88</v>
      </c>
      <c r="K49" s="2">
        <v>666.5</v>
      </c>
      <c r="L49" s="2">
        <v>1058.06</v>
      </c>
      <c r="N49" s="3">
        <f t="shared" si="0"/>
        <v>0.81603096984515078</v>
      </c>
      <c r="O49" s="3">
        <f t="shared" si="1"/>
        <v>1.3754347826086957</v>
      </c>
      <c r="P49" s="3">
        <f t="shared" si="2"/>
        <v>1.1939384846211554</v>
      </c>
      <c r="Q49" s="3">
        <f t="shared" si="3"/>
        <v>1.5874868717179293</v>
      </c>
    </row>
    <row r="50" spans="1:17" x14ac:dyDescent="0.25">
      <c r="A50" s="2" t="s">
        <v>80</v>
      </c>
      <c r="B50" s="2" t="s">
        <v>83</v>
      </c>
      <c r="C50" s="2" t="s">
        <v>64</v>
      </c>
      <c r="D50" s="2"/>
      <c r="E50" s="2">
        <v>1227</v>
      </c>
      <c r="F50" s="2">
        <v>1105.0999999999999</v>
      </c>
      <c r="G50" s="2">
        <v>713</v>
      </c>
      <c r="H50" s="2">
        <v>924.82</v>
      </c>
      <c r="I50" s="2">
        <v>333.25</v>
      </c>
      <c r="J50" s="2">
        <v>396.42</v>
      </c>
      <c r="K50" s="2">
        <v>666.5</v>
      </c>
      <c r="L50" s="2">
        <v>1093.83</v>
      </c>
      <c r="N50" s="3">
        <f t="shared" si="0"/>
        <v>0.90065199674001628</v>
      </c>
      <c r="O50" s="3">
        <f t="shared" si="1"/>
        <v>1.2970827489481067</v>
      </c>
      <c r="P50" s="3">
        <f t="shared" si="2"/>
        <v>1.1895573893473368</v>
      </c>
      <c r="Q50" s="3">
        <f t="shared" si="3"/>
        <v>1.6411552888222054</v>
      </c>
    </row>
    <row r="51" spans="1:17" x14ac:dyDescent="0.25">
      <c r="A51" s="2" t="s">
        <v>84</v>
      </c>
      <c r="B51" s="2" t="s">
        <v>85</v>
      </c>
      <c r="C51" s="2" t="s">
        <v>64</v>
      </c>
      <c r="D51" s="2"/>
      <c r="E51" s="2">
        <v>1940</v>
      </c>
      <c r="F51" s="2">
        <v>2401.3000000000002</v>
      </c>
      <c r="G51" s="2">
        <v>11051.5</v>
      </c>
      <c r="H51" s="2">
        <v>12193.42</v>
      </c>
      <c r="I51" s="2">
        <v>999.75</v>
      </c>
      <c r="J51" s="2">
        <v>1132.99</v>
      </c>
      <c r="K51" s="2">
        <v>9331</v>
      </c>
      <c r="L51" s="2">
        <v>10612.13</v>
      </c>
      <c r="N51" s="3">
        <f t="shared" si="0"/>
        <v>1.2377835051546393</v>
      </c>
      <c r="O51" s="3">
        <f t="shared" si="1"/>
        <v>1.1033271501606117</v>
      </c>
      <c r="P51" s="3">
        <f t="shared" si="2"/>
        <v>1.1332733183295824</v>
      </c>
      <c r="Q51" s="3">
        <f t="shared" si="3"/>
        <v>1.1372982531347122</v>
      </c>
    </row>
    <row r="52" spans="1:17" x14ac:dyDescent="0.25">
      <c r="A52" s="2" t="s">
        <v>80</v>
      </c>
      <c r="B52" s="2" t="s">
        <v>86</v>
      </c>
      <c r="C52" s="2" t="s">
        <v>64</v>
      </c>
      <c r="D52" s="2"/>
      <c r="E52" s="2">
        <v>1227</v>
      </c>
      <c r="F52" s="2">
        <v>1113.47</v>
      </c>
      <c r="G52" s="2">
        <v>1604.25</v>
      </c>
      <c r="H52" s="2">
        <v>2126.08</v>
      </c>
      <c r="I52" s="2">
        <v>333.25</v>
      </c>
      <c r="J52" s="2">
        <v>370.08</v>
      </c>
      <c r="K52" s="2">
        <v>999.75</v>
      </c>
      <c r="L52" s="2">
        <v>1430.56</v>
      </c>
      <c r="N52" s="3">
        <f t="shared" si="0"/>
        <v>0.90747351263243681</v>
      </c>
      <c r="O52" s="3">
        <f t="shared" si="1"/>
        <v>1.3252797257285336</v>
      </c>
      <c r="P52" s="3">
        <f t="shared" si="2"/>
        <v>1.1105176294073518</v>
      </c>
      <c r="Q52" s="3">
        <f t="shared" si="3"/>
        <v>1.4309177294323581</v>
      </c>
    </row>
    <row r="53" spans="1:17" x14ac:dyDescent="0.25">
      <c r="A53" s="2" t="s">
        <v>80</v>
      </c>
      <c r="B53" s="2" t="s">
        <v>87</v>
      </c>
      <c r="C53" s="2" t="s">
        <v>64</v>
      </c>
      <c r="D53" s="2"/>
      <c r="E53" s="2">
        <v>1227</v>
      </c>
      <c r="F53" s="2">
        <v>1076.47</v>
      </c>
      <c r="G53" s="2">
        <v>2495.5</v>
      </c>
      <c r="H53" s="2">
        <v>2675.6</v>
      </c>
      <c r="I53" s="2">
        <v>333.25</v>
      </c>
      <c r="J53" s="2">
        <v>347.93</v>
      </c>
      <c r="K53" s="2">
        <v>1333</v>
      </c>
      <c r="L53" s="2">
        <v>1398.1</v>
      </c>
      <c r="N53" s="3">
        <f t="shared" si="0"/>
        <v>0.87731866340668296</v>
      </c>
      <c r="O53" s="3">
        <f t="shared" si="1"/>
        <v>1.0721699058304948</v>
      </c>
      <c r="P53" s="3">
        <f t="shared" si="2"/>
        <v>1.0440510127531883</v>
      </c>
      <c r="Q53" s="3">
        <f t="shared" si="3"/>
        <v>1.0488372093023255</v>
      </c>
    </row>
  </sheetData>
  <conditionalFormatting sqref="N2:Q53">
    <cfRule type="cellIs" dxfId="3" priority="1" stopIfTrue="1" operator="lessThan">
      <formula>0.9</formula>
    </cfRule>
    <cfRule type="cellIs" dxfId="2" priority="2" stopIfTrue="1" operator="greaterThan">
      <formula>1.2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NTW NHS Trust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2018-01-23T16:06:02Z</dcterms:created>
  <dcterms:modified xsi:type="dcterms:W3CDTF">2018-01-23T16:07:07Z</dcterms:modified>
</cp:coreProperties>
</file>