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40" windowHeight="8340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<sst xmlns="http://schemas.openxmlformats.org/spreadsheetml/2006/main" count="587" uniqueCount="131">
  <si>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</si>
  <si>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</si>
  <si>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</si>
  <si>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</si>
  <si>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</si>
  <si>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</si>
  <si>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</si>
  <si>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</si>
  <si>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</si>
  <si>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</si>
  <si>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</si>
  <si>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</si>
  <si>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</si>
  <si>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</si>
  <si>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</si>
  <si>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</si>
  <si>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</si>
  <si>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</si>
  <si>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</si>
  <si>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Manual Sites/Wards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</si>
  <si>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</si>
  <si>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</si>
  <si>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</si>
  <si>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</si>
  <si>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</si>
  <si>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</si>
  <si>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</si>
  <si>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</si>
  <si>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</si>
  <si>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</si>
  <si>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</si>
  <si>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</si>
  <si>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</si>
  <si>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</si>
  <si>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</si>
  <si>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</si>
  <si>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</si>
  <si>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</si>
  <si>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</si>
  <si>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</si>
  <si>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</si>
  <si>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</si>
  <si>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</si>
  <si>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</si>
  <si>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</si>
  <si>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</si>
  <si>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</si>
  <si>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</si>
  <si>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</si>
  <si>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</si>
  <si>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</si>
  <si>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</si>
  <si>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</si>
  <si>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</si>
  <si>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</si>
  <si>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</si>
  <si>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</si>
  <si>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</si>
  <si>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</si>
  <si>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</si>
  <si>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</si>
  <si>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</si>
  <si>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</si>
  <si>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</si>
  <si>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</si>
  <si>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</si>
  <si>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</si>
  <si>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</si>
  <si>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</si>
  <si>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</si>
  <si>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</si>
  <si>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</si>
  <si>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</si>
  <si>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</si>
  <si>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</si>
  <si>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</si>
  <si>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</si>
  <si>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</si>
  <si>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</si>
  <si>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</si>
  <si>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</si>
  <si>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</si>
  <si>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</si>
  <si>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</si>
  <si>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</si>
  <si>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</si>
  <si>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</si>
  <si>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</si>
  <si>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</si>
  <si>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</si>
  <si>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</si>
  <si>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</si>
  <si>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</si>
  <si>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</si>
  <si>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</si>
  <si>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</si>
  <si>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</si>
  <si>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</si>
  <si>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</si>
  <si>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</si>
  <si>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</si>
  <si>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</si>
  <si>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</si>
  <si>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</si>
  <si>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</si>
  <si>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</si>
  <si>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</si>
  <si>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</si>
  <si>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</si>
  <si>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</si>
  <si>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</si>
  <si>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</si>
  <si>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</si>
  <si>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</si>
  <si>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</si>
  <si>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</si>
  <si>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</si>
  <si>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increased clinical activity </t>
  </si>
  <si>
    <t>increased clinical activity qualified vacancies covered with experianced support workers</t>
  </si>
  <si>
    <t xml:space="preserve"> planned figures under review</t>
  </si>
  <si>
    <t>increased clinical actvitiy</t>
  </si>
  <si>
    <t xml:space="preserve">ward manger covering night coordinator increased clinical activity </t>
  </si>
  <si>
    <t xml:space="preserve">clinical activity requiring more support workers on nights and reduced activity on days </t>
  </si>
  <si>
    <t>increased clinical activity</t>
  </si>
  <si>
    <t xml:space="preserve">aditional care packages </t>
  </si>
  <si>
    <t xml:space="preserve">children go on over night leave reduced clinical activity </t>
  </si>
  <si>
    <t>changes in staff ratio qualified vacancies covering with experianced unqualified</t>
  </si>
  <si>
    <t>reduced clinical activtiy and vacancies</t>
  </si>
  <si>
    <t xml:space="preserve">un qualified vacancies coverd with qualified </t>
  </si>
  <si>
    <t>reduced clicnical activity on night duty patient on overn night leave</t>
  </si>
  <si>
    <t xml:space="preserve">changes to planned figures continueing to work to old figures whilst recruiting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</si>
</sst>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0" xfId="0" applyBorder="1" applyAlignment="1">
      <alignment vertical="top"/>
    </xf>
    <xf numFmtId="0" fontId="1" fillId="0" borderId="12" xfId="59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55" zoomScaleNormal="55" zoomScalePageLayoutView="0" workbookViewId="0" topLeftCell="A1">
      <selection activeCell="F25" sqref="F25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20</v>
      </c>
      <c r="U2" s="1" t="s">
        <v>21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22</v>
      </c>
      <c r="B3" s="7" t="s">
        <v>23</v>
      </c>
      <c r="C3" s="7" t="s">
        <v>24</v>
      </c>
      <c r="D3" s="7" t="s">
        <v>25</v>
      </c>
      <c r="E3" s="7"/>
      <c r="F3" s="7">
        <v>1335</v>
      </c>
      <c r="G3" s="7">
        <v>1382.58</v>
      </c>
      <c r="H3" s="7">
        <v>1627.5</v>
      </c>
      <c r="I3" s="7">
        <v>1655.22</v>
      </c>
      <c r="J3" s="7">
        <v>333.25</v>
      </c>
      <c r="K3" s="7">
        <v>400.33</v>
      </c>
      <c r="L3" s="7">
        <v>666.5</v>
      </c>
      <c r="M3" s="7">
        <v>1530.32</v>
      </c>
      <c r="O3" s="2">
        <f>G3/F3</f>
        <v>1.035640449438202</v>
      </c>
      <c r="P3" s="2">
        <f>I3/H3</f>
        <v>1.0170322580645161</v>
      </c>
      <c r="Q3" s="2">
        <f>K3/J3</f>
        <v>1.201290322580645</v>
      </c>
      <c r="R3" s="2">
        <f>M3/L3</f>
        <v>2.2960540135033756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2">
        <v>1.083782945736434</v>
      </c>
      <c r="X3" s="2">
        <v>1.0548253968253967</v>
      </c>
      <c r="Y3" s="2">
        <v>1.1306976744186046</v>
      </c>
      <c r="Z3" s="2">
        <v>1.9384806201550386</v>
      </c>
    </row>
    <row r="4" spans="1:26" ht="15">
      <c r="A4" s="7" t="s">
        <v>26</v>
      </c>
      <c r="B4" s="7" t="s">
        <v>27</v>
      </c>
      <c r="C4" s="7" t="s">
        <v>28</v>
      </c>
      <c r="D4" s="7" t="s">
        <v>29</v>
      </c>
      <c r="E4" s="7"/>
      <c r="F4" s="7">
        <v>1275</v>
      </c>
      <c r="G4" s="7">
        <v>929.23</v>
      </c>
      <c r="H4" s="7">
        <v>1627.5</v>
      </c>
      <c r="I4" s="7">
        <v>2452.15</v>
      </c>
      <c r="J4" s="7">
        <v>333.25</v>
      </c>
      <c r="K4" s="7">
        <v>355.31</v>
      </c>
      <c r="L4" s="7">
        <v>666.5</v>
      </c>
      <c r="M4" s="7">
        <v>1459.58</v>
      </c>
      <c r="O4" s="2">
        <f aca="true" t="shared" si="0" ref="O4:O62">G4/F4</f>
        <v>0.7288078431372549</v>
      </c>
      <c r="P4" s="2">
        <f aca="true" t="shared" si="1" ref="P4:P62">I4/H4</f>
        <v>1.5066973886328725</v>
      </c>
      <c r="Q4" s="2">
        <f aca="true" t="shared" si="2" ref="Q4:Q62">K4/J4</f>
        <v>1.0661965491372842</v>
      </c>
      <c r="R4" s="2">
        <f aca="true" t="shared" si="3" ref="R4:R62">M4/L4</f>
        <v>2.1899174793698424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0.7954471544715447</v>
      </c>
      <c r="X4" s="2">
        <v>1.460825396825397</v>
      </c>
      <c r="Y4" s="2">
        <v>1.0400310077519381</v>
      </c>
      <c r="Z4" s="2">
        <v>2.0729767441860463</v>
      </c>
    </row>
    <row r="5" spans="1:26" ht="15">
      <c r="A5" s="7" t="s">
        <v>30</v>
      </c>
      <c r="B5" s="7" t="s">
        <v>31</v>
      </c>
      <c r="C5" s="7" t="s">
        <v>32</v>
      </c>
      <c r="D5" s="7" t="s">
        <v>33</v>
      </c>
      <c r="E5" s="7"/>
      <c r="F5" s="7">
        <v>1335</v>
      </c>
      <c r="G5" s="7">
        <v>1296.22</v>
      </c>
      <c r="H5" s="7">
        <v>1162.5</v>
      </c>
      <c r="I5" s="7">
        <v>1787.52</v>
      </c>
      <c r="J5" s="7">
        <v>333.25</v>
      </c>
      <c r="K5" s="7">
        <v>344.53</v>
      </c>
      <c r="L5" s="7">
        <v>1333</v>
      </c>
      <c r="M5" s="7">
        <v>676.51</v>
      </c>
      <c r="O5" s="2">
        <f t="shared" si="0"/>
        <v>0.9709513108614233</v>
      </c>
      <c r="P5" s="2">
        <f t="shared" si="1"/>
        <v>1.5376516129032258</v>
      </c>
      <c r="Q5" s="2">
        <f t="shared" si="2"/>
        <v>1.0338484621155288</v>
      </c>
      <c r="R5" s="2">
        <f t="shared" si="3"/>
        <v>0.5075093773443361</v>
      </c>
      <c r="S5" s="6"/>
      <c r="T5" s="2">
        <f t="shared" si="4"/>
        <v>1</v>
      </c>
      <c r="U5" s="2">
        <f t="shared" si="5"/>
        <v>0.7706789197299324</v>
      </c>
      <c r="V5" s="3"/>
      <c r="W5" s="2">
        <v>1.1458682170542636</v>
      </c>
      <c r="X5" s="2">
        <v>1.6187822222222223</v>
      </c>
      <c r="Y5" s="2">
        <v>1.0598759689922481</v>
      </c>
      <c r="Z5" s="2">
        <v>0.5303100775193799</v>
      </c>
    </row>
    <row r="6" spans="1:26" ht="15">
      <c r="A6" s="7" t="s">
        <v>34</v>
      </c>
      <c r="B6" s="7" t="s">
        <v>35</v>
      </c>
      <c r="C6" s="7" t="s">
        <v>36</v>
      </c>
      <c r="D6" s="7" t="s">
        <v>33</v>
      </c>
      <c r="E6" s="7"/>
      <c r="F6" s="7">
        <v>1680</v>
      </c>
      <c r="G6" s="7">
        <v>1777.67</v>
      </c>
      <c r="H6" s="7">
        <v>697.5</v>
      </c>
      <c r="I6" s="7">
        <v>1933.62</v>
      </c>
      <c r="J6" s="7">
        <v>333.25</v>
      </c>
      <c r="K6" s="7">
        <v>368.82</v>
      </c>
      <c r="L6" s="7">
        <v>666.5</v>
      </c>
      <c r="M6" s="7">
        <v>1210.67</v>
      </c>
      <c r="O6" s="2">
        <f t="shared" si="0"/>
        <v>1.0581369047619047</v>
      </c>
      <c r="P6" s="2">
        <f t="shared" si="1"/>
        <v>2.772215053763441</v>
      </c>
      <c r="Q6" s="2">
        <f t="shared" si="2"/>
        <v>1.1067366841710427</v>
      </c>
      <c r="R6" s="2">
        <f t="shared" si="3"/>
        <v>1.8164591147786948</v>
      </c>
      <c r="S6" s="6"/>
      <c r="T6" s="2">
        <f t="shared" si="4"/>
        <v>1</v>
      </c>
      <c r="U6" s="2">
        <f t="shared" si="5"/>
        <v>1</v>
      </c>
      <c r="V6" s="3"/>
      <c r="W6" s="2">
        <v>0.8886851851851852</v>
      </c>
      <c r="X6" s="2">
        <v>2.3131407407407405</v>
      </c>
      <c r="Y6" s="2">
        <v>1.0857984496124031</v>
      </c>
      <c r="Z6" s="2">
        <v>2.1812403100775195</v>
      </c>
    </row>
    <row r="7" spans="1:26" ht="15">
      <c r="A7" s="7" t="s">
        <v>22</v>
      </c>
      <c r="B7" s="7" t="s">
        <v>23</v>
      </c>
      <c r="C7" s="7" t="s">
        <v>37</v>
      </c>
      <c r="D7" s="7" t="s">
        <v>38</v>
      </c>
      <c r="E7" s="7"/>
      <c r="F7" s="7">
        <v>1335</v>
      </c>
      <c r="G7" s="7">
        <v>1983.8</v>
      </c>
      <c r="H7" s="7">
        <v>1627.5</v>
      </c>
      <c r="I7" s="7">
        <v>5497.65</v>
      </c>
      <c r="J7" s="7">
        <v>333.25</v>
      </c>
      <c r="K7" s="7">
        <v>360.07</v>
      </c>
      <c r="L7" s="7">
        <v>1333</v>
      </c>
      <c r="M7" s="7">
        <v>2777.52</v>
      </c>
      <c r="O7" s="2">
        <f t="shared" si="0"/>
        <v>1.4859925093632957</v>
      </c>
      <c r="P7" s="2">
        <f t="shared" si="1"/>
        <v>3.3779723502304146</v>
      </c>
      <c r="Q7" s="2">
        <f t="shared" si="2"/>
        <v>1.0804801200300074</v>
      </c>
      <c r="R7" s="2">
        <f t="shared" si="3"/>
        <v>2.083660915228807</v>
      </c>
      <c r="S7" s="6"/>
      <c r="T7" s="2">
        <f t="shared" si="4"/>
        <v>1</v>
      </c>
      <c r="U7" s="2">
        <f t="shared" si="5"/>
        <v>1</v>
      </c>
      <c r="V7" s="3"/>
      <c r="W7" s="2">
        <v>1.2968992248062015</v>
      </c>
      <c r="X7" s="2">
        <v>3.403511111111111</v>
      </c>
      <c r="Y7" s="2">
        <v>1.3137364341085271</v>
      </c>
      <c r="Z7" s="2">
        <v>2.1999612403100772</v>
      </c>
    </row>
    <row r="8" spans="1:26" ht="15">
      <c r="A8" s="7" t="s">
        <v>34</v>
      </c>
      <c r="B8" s="7" t="s">
        <v>35</v>
      </c>
      <c r="C8" s="7" t="s">
        <v>39</v>
      </c>
      <c r="D8" s="7" t="s">
        <v>33</v>
      </c>
      <c r="E8" s="7"/>
      <c r="F8" s="7">
        <v>870</v>
      </c>
      <c r="G8" s="7">
        <v>1153.67</v>
      </c>
      <c r="H8" s="7">
        <v>930</v>
      </c>
      <c r="I8" s="7">
        <v>878.03</v>
      </c>
      <c r="J8" s="7">
        <v>333.25</v>
      </c>
      <c r="K8" s="7">
        <v>378.62</v>
      </c>
      <c r="L8" s="7">
        <v>333.25</v>
      </c>
      <c r="M8" s="7">
        <v>492.03</v>
      </c>
      <c r="O8" s="2">
        <f t="shared" si="0"/>
        <v>1.3260574712643678</v>
      </c>
      <c r="P8" s="2">
        <f t="shared" si="1"/>
        <v>0.9441182795698925</v>
      </c>
      <c r="Q8" s="2">
        <f t="shared" si="2"/>
        <v>1.1361440360090023</v>
      </c>
      <c r="R8" s="2">
        <f t="shared" si="3"/>
        <v>1.4764591147786945</v>
      </c>
      <c r="S8" s="6"/>
      <c r="T8" s="2">
        <f t="shared" si="4"/>
        <v>1</v>
      </c>
      <c r="U8" s="2">
        <f t="shared" si="5"/>
        <v>1</v>
      </c>
      <c r="V8" s="3"/>
      <c r="W8" s="2">
        <v>1.097357142857143</v>
      </c>
      <c r="X8" s="2">
        <v>0.9595333333333333</v>
      </c>
      <c r="Y8" s="2">
        <v>1.1642790697674419</v>
      </c>
      <c r="Z8" s="2">
        <v>0.9264496124031006</v>
      </c>
    </row>
    <row r="9" spans="1:26" ht="15">
      <c r="A9" s="7" t="s">
        <v>30</v>
      </c>
      <c r="B9" s="7" t="s">
        <v>31</v>
      </c>
      <c r="C9" s="7" t="s">
        <v>40</v>
      </c>
      <c r="D9" s="7" t="s">
        <v>33</v>
      </c>
      <c r="E9" s="7"/>
      <c r="F9" s="7">
        <v>1567.5</v>
      </c>
      <c r="G9" s="7">
        <v>1677.03</v>
      </c>
      <c r="H9" s="7">
        <v>2325</v>
      </c>
      <c r="I9" s="7">
        <v>2719.65</v>
      </c>
      <c r="J9" s="7">
        <v>333.25</v>
      </c>
      <c r="K9" s="7">
        <v>266.98</v>
      </c>
      <c r="L9" s="7">
        <v>1666.25</v>
      </c>
      <c r="M9" s="7">
        <v>1936.05</v>
      </c>
      <c r="O9" s="2">
        <f t="shared" si="0"/>
        <v>1.0698755980861243</v>
      </c>
      <c r="P9" s="2">
        <f t="shared" si="1"/>
        <v>1.169741935483871</v>
      </c>
      <c r="Q9" s="2">
        <f t="shared" si="2"/>
        <v>0.8011402850712679</v>
      </c>
      <c r="R9" s="2">
        <f t="shared" si="3"/>
        <v>1.16192048012003</v>
      </c>
      <c r="S9" s="6"/>
      <c r="T9" s="2">
        <f t="shared" si="4"/>
        <v>1</v>
      </c>
      <c r="U9" s="2">
        <f t="shared" si="5"/>
        <v>0.981530382595649</v>
      </c>
      <c r="V9" s="3"/>
      <c r="W9" s="2">
        <v>1.141894389438944</v>
      </c>
      <c r="X9" s="2">
        <v>1.1571422222222223</v>
      </c>
      <c r="Y9" s="2">
        <v>1.1078759689922482</v>
      </c>
      <c r="Z9" s="2">
        <v>1.2706790697674417</v>
      </c>
    </row>
    <row r="10" spans="1:26" ht="15">
      <c r="A10" s="7" t="s">
        <v>22</v>
      </c>
      <c r="B10" s="7" t="s">
        <v>23</v>
      </c>
      <c r="C10" s="7" t="s">
        <v>41</v>
      </c>
      <c r="D10" s="7" t="s">
        <v>25</v>
      </c>
      <c r="E10" s="7"/>
      <c r="F10" s="7">
        <v>1335</v>
      </c>
      <c r="G10" s="7">
        <v>1264.82</v>
      </c>
      <c r="H10" s="7">
        <v>930</v>
      </c>
      <c r="I10" s="7">
        <v>1750.02</v>
      </c>
      <c r="J10" s="7">
        <v>333.25</v>
      </c>
      <c r="K10" s="7">
        <v>377.19</v>
      </c>
      <c r="L10" s="7">
        <v>666.5</v>
      </c>
      <c r="M10" s="7">
        <v>1363.47</v>
      </c>
      <c r="O10" s="2">
        <f t="shared" si="0"/>
        <v>0.9474307116104869</v>
      </c>
      <c r="P10" s="2">
        <f t="shared" si="1"/>
        <v>1.881741935483871</v>
      </c>
      <c r="Q10" s="2">
        <f t="shared" si="2"/>
        <v>1.1318529632408103</v>
      </c>
      <c r="R10" s="2">
        <f t="shared" si="3"/>
        <v>2.045716429107277</v>
      </c>
      <c r="S10" s="6"/>
      <c r="T10" s="2">
        <f t="shared" si="4"/>
        <v>1</v>
      </c>
      <c r="U10" s="2">
        <f t="shared" si="5"/>
        <v>1</v>
      </c>
      <c r="V10" s="3"/>
      <c r="W10" s="2">
        <v>1.041031007751938</v>
      </c>
      <c r="X10" s="2">
        <v>2.120388888888889</v>
      </c>
      <c r="Y10" s="2">
        <v>1.1376124031007753</v>
      </c>
      <c r="Z10" s="2">
        <v>2.38046511627907</v>
      </c>
    </row>
    <row r="11" spans="1:26" ht="15">
      <c r="A11" s="7" t="s">
        <v>34</v>
      </c>
      <c r="B11" s="7" t="s">
        <v>35</v>
      </c>
      <c r="C11" s="7" t="s">
        <v>42</v>
      </c>
      <c r="D11" s="7" t="s">
        <v>33</v>
      </c>
      <c r="E11" s="7"/>
      <c r="F11" s="7">
        <v>1335</v>
      </c>
      <c r="G11" s="7">
        <v>1523.18</v>
      </c>
      <c r="H11" s="7">
        <v>930</v>
      </c>
      <c r="I11" s="7">
        <v>1777.87</v>
      </c>
      <c r="J11" s="7">
        <v>333.25</v>
      </c>
      <c r="K11" s="7">
        <v>430.04</v>
      </c>
      <c r="L11" s="7">
        <v>333.25</v>
      </c>
      <c r="M11" s="7">
        <v>850.34</v>
      </c>
      <c r="O11" s="2">
        <f t="shared" si="0"/>
        <v>1.1409588014981273</v>
      </c>
      <c r="P11" s="2">
        <f t="shared" si="1"/>
        <v>1.9116881720430106</v>
      </c>
      <c r="Q11" s="2">
        <f t="shared" si="2"/>
        <v>1.2904426106526632</v>
      </c>
      <c r="R11" s="2">
        <f t="shared" si="3"/>
        <v>2.5516579144786196</v>
      </c>
      <c r="S11" s="6"/>
      <c r="T11" s="2">
        <f t="shared" si="4"/>
        <v>1</v>
      </c>
      <c r="U11" s="2">
        <f t="shared" si="5"/>
        <v>1</v>
      </c>
      <c r="V11" s="3"/>
      <c r="W11" s="2">
        <v>1.1763798449612404</v>
      </c>
      <c r="X11" s="2">
        <v>1.8346666666666667</v>
      </c>
      <c r="Y11" s="2">
        <v>1.4075658914728681</v>
      </c>
      <c r="Z11" s="2">
        <v>2.0688372093023255</v>
      </c>
    </row>
    <row r="12" spans="1:26" ht="15">
      <c r="A12" s="7" t="s">
        <v>30</v>
      </c>
      <c r="B12" s="7" t="s">
        <v>31</v>
      </c>
      <c r="C12" s="7" t="s">
        <v>43</v>
      </c>
      <c r="D12" s="7" t="s">
        <v>33</v>
      </c>
      <c r="E12" s="7"/>
      <c r="F12" s="7">
        <v>1102.5</v>
      </c>
      <c r="G12" s="7">
        <v>989.62</v>
      </c>
      <c r="H12" s="7">
        <v>1162.5</v>
      </c>
      <c r="I12" s="7">
        <v>982.65</v>
      </c>
      <c r="J12" s="7">
        <v>333.25</v>
      </c>
      <c r="K12" s="7">
        <v>358.3</v>
      </c>
      <c r="L12" s="7">
        <v>666.5</v>
      </c>
      <c r="M12" s="7">
        <v>988.48</v>
      </c>
      <c r="O12" s="2">
        <f t="shared" si="0"/>
        <v>0.8976145124716554</v>
      </c>
      <c r="P12" s="2">
        <f t="shared" si="1"/>
        <v>0.8452903225806452</v>
      </c>
      <c r="Q12" s="2">
        <f t="shared" si="2"/>
        <v>1.0751687921980495</v>
      </c>
      <c r="R12" s="2">
        <f t="shared" si="3"/>
        <v>1.4830907726931732</v>
      </c>
      <c r="S12" s="6"/>
      <c r="T12" s="2">
        <f t="shared" si="4"/>
        <v>0.8714524175261502</v>
      </c>
      <c r="U12" s="2">
        <f t="shared" si="5"/>
        <v>1</v>
      </c>
      <c r="V12" s="3"/>
      <c r="W12" s="2">
        <v>1.0254178403755867</v>
      </c>
      <c r="X12" s="2">
        <v>0.8569955555555555</v>
      </c>
      <c r="Y12" s="2">
        <v>1.0649302325581396</v>
      </c>
      <c r="Z12" s="2">
        <v>1.2833333333333334</v>
      </c>
    </row>
    <row r="13" spans="1:26" ht="15">
      <c r="A13" s="7" t="s">
        <v>44</v>
      </c>
      <c r="B13" s="7" t="s">
        <v>45</v>
      </c>
      <c r="C13" s="7" t="s">
        <v>45</v>
      </c>
      <c r="D13" s="7" t="s">
        <v>33</v>
      </c>
      <c r="E13" s="7"/>
      <c r="F13" s="7">
        <v>1102.5</v>
      </c>
      <c r="G13" s="7">
        <v>983.92</v>
      </c>
      <c r="H13" s="7">
        <v>930</v>
      </c>
      <c r="I13" s="7">
        <v>865.32</v>
      </c>
      <c r="J13" s="7">
        <v>333.25</v>
      </c>
      <c r="K13" s="7">
        <v>359.98</v>
      </c>
      <c r="L13" s="7">
        <v>666.5</v>
      </c>
      <c r="M13" s="7">
        <v>376.33</v>
      </c>
      <c r="O13" s="2">
        <f t="shared" si="0"/>
        <v>0.8924444444444444</v>
      </c>
      <c r="P13" s="2">
        <f t="shared" si="1"/>
        <v>0.9304516129032259</v>
      </c>
      <c r="Q13" s="2">
        <f t="shared" si="2"/>
        <v>1.0802100525131284</v>
      </c>
      <c r="R13" s="2">
        <f t="shared" si="3"/>
        <v>0.5646361590397599</v>
      </c>
      <c r="S13" s="6"/>
      <c r="T13" s="2">
        <f t="shared" si="4"/>
        <v>0.9114480286738351</v>
      </c>
      <c r="U13" s="2">
        <f t="shared" si="5"/>
        <v>0.8224231057764442</v>
      </c>
      <c r="V13" s="3"/>
      <c r="W13" s="2">
        <v>1.1275399061032862</v>
      </c>
      <c r="X13" s="2">
        <v>1.0936666666666666</v>
      </c>
      <c r="Y13" s="2">
        <v>1.0786666666666667</v>
      </c>
      <c r="Z13" s="2">
        <v>0.5387596899224806</v>
      </c>
    </row>
    <row r="14" spans="1:26" ht="15">
      <c r="A14" s="7" t="s">
        <v>26</v>
      </c>
      <c r="B14" s="7" t="s">
        <v>27</v>
      </c>
      <c r="C14" s="7" t="s">
        <v>46</v>
      </c>
      <c r="D14" s="7" t="s">
        <v>29</v>
      </c>
      <c r="E14" s="7"/>
      <c r="F14" s="7">
        <v>1275</v>
      </c>
      <c r="G14" s="7">
        <v>1172.47</v>
      </c>
      <c r="H14" s="7">
        <v>1627.5</v>
      </c>
      <c r="I14" s="7">
        <v>3196.02</v>
      </c>
      <c r="J14" s="7">
        <v>333.25</v>
      </c>
      <c r="K14" s="7">
        <v>391.65</v>
      </c>
      <c r="L14" s="7">
        <v>999.75</v>
      </c>
      <c r="M14" s="7">
        <v>1927.22</v>
      </c>
      <c r="O14" s="2">
        <f t="shared" si="0"/>
        <v>0.9195843137254902</v>
      </c>
      <c r="P14" s="2">
        <f t="shared" si="1"/>
        <v>1.9637603686635945</v>
      </c>
      <c r="Q14" s="2">
        <f t="shared" si="2"/>
        <v>1.175243810952738</v>
      </c>
      <c r="R14" s="2">
        <f t="shared" si="3"/>
        <v>1.9277019254813703</v>
      </c>
      <c r="S14" s="6"/>
      <c r="T14" s="2">
        <f t="shared" si="4"/>
        <v>1</v>
      </c>
      <c r="U14" s="2">
        <f t="shared" si="5"/>
        <v>1</v>
      </c>
      <c r="V14" s="3"/>
      <c r="W14" s="2">
        <v>0.9893739837398374</v>
      </c>
      <c r="X14" s="2">
        <v>2.052368253968254</v>
      </c>
      <c r="Y14" s="2">
        <v>1.2873178294573644</v>
      </c>
      <c r="Z14" s="2">
        <v>2.7324444444444445</v>
      </c>
    </row>
    <row r="15" spans="1:26" ht="15">
      <c r="A15" s="7" t="s">
        <v>30</v>
      </c>
      <c r="B15" s="7" t="s">
        <v>31</v>
      </c>
      <c r="C15" s="7" t="s">
        <v>47</v>
      </c>
      <c r="D15" s="7" t="s">
        <v>33</v>
      </c>
      <c r="E15" s="7"/>
      <c r="F15" s="7">
        <v>1335</v>
      </c>
      <c r="G15" s="7">
        <v>1197.82</v>
      </c>
      <c r="H15" s="7">
        <v>1162.5</v>
      </c>
      <c r="I15" s="7">
        <v>1776.92</v>
      </c>
      <c r="J15" s="7">
        <v>333.25</v>
      </c>
      <c r="K15" s="7">
        <v>377.29</v>
      </c>
      <c r="L15" s="7">
        <v>1333</v>
      </c>
      <c r="M15" s="7">
        <v>1006.38</v>
      </c>
      <c r="O15" s="2">
        <f t="shared" si="0"/>
        <v>0.8972434456928838</v>
      </c>
      <c r="P15" s="2">
        <f t="shared" si="1"/>
        <v>1.5285333333333333</v>
      </c>
      <c r="Q15" s="2">
        <f t="shared" si="2"/>
        <v>1.132153038259565</v>
      </c>
      <c r="R15" s="2">
        <f t="shared" si="3"/>
        <v>0.754973743435859</v>
      </c>
      <c r="S15" s="6"/>
      <c r="T15" s="2">
        <f t="shared" si="4"/>
        <v>1</v>
      </c>
      <c r="U15" s="2">
        <f t="shared" si="5"/>
        <v>0.943563390847712</v>
      </c>
      <c r="V15" s="3"/>
      <c r="W15" s="2">
        <v>0.9606434108527132</v>
      </c>
      <c r="X15" s="2">
        <v>1.4111733333333332</v>
      </c>
      <c r="Y15" s="2">
        <v>1.0673798449612404</v>
      </c>
      <c r="Z15" s="2">
        <v>0.5324961240310078</v>
      </c>
    </row>
    <row r="16" spans="1:26" ht="15">
      <c r="A16" s="7" t="s">
        <v>48</v>
      </c>
      <c r="B16" s="7" t="s">
        <v>49</v>
      </c>
      <c r="C16" s="7" t="s">
        <v>50</v>
      </c>
      <c r="D16" s="7" t="s">
        <v>33</v>
      </c>
      <c r="E16" s="7"/>
      <c r="F16" s="7">
        <v>1680</v>
      </c>
      <c r="G16" s="7">
        <v>1325.47</v>
      </c>
      <c r="H16" s="7">
        <v>697.5</v>
      </c>
      <c r="I16" s="7">
        <v>2728.53</v>
      </c>
      <c r="J16" s="7">
        <v>333.25</v>
      </c>
      <c r="K16" s="7">
        <v>412.6</v>
      </c>
      <c r="L16" s="7">
        <v>666.5</v>
      </c>
      <c r="M16" s="7">
        <v>2037.5</v>
      </c>
      <c r="O16" s="2">
        <f t="shared" si="0"/>
        <v>0.7889702380952381</v>
      </c>
      <c r="P16" s="2">
        <f t="shared" si="1"/>
        <v>3.911870967741936</v>
      </c>
      <c r="Q16" s="2">
        <f t="shared" si="2"/>
        <v>1.2381095273818454</v>
      </c>
      <c r="R16" s="2">
        <f t="shared" si="3"/>
        <v>3.057014253563391</v>
      </c>
      <c r="S16" s="6"/>
      <c r="T16" s="2">
        <f t="shared" si="4"/>
        <v>1</v>
      </c>
      <c r="U16" s="2">
        <f t="shared" si="5"/>
        <v>1</v>
      </c>
      <c r="V16" s="3"/>
      <c r="W16" s="2">
        <v>0.8840555555555556</v>
      </c>
      <c r="X16" s="2">
        <v>3.691451851851852</v>
      </c>
      <c r="Y16" s="2">
        <v>1.3766821705426358</v>
      </c>
      <c r="Z16" s="2">
        <v>3.3182945736434113</v>
      </c>
    </row>
    <row r="17" spans="1:26" ht="15">
      <c r="A17" s="7" t="s">
        <v>34</v>
      </c>
      <c r="B17" s="7" t="s">
        <v>35</v>
      </c>
      <c r="C17" s="7" t="s">
        <v>51</v>
      </c>
      <c r="D17" s="7" t="s">
        <v>29</v>
      </c>
      <c r="E17" s="7"/>
      <c r="F17" s="7">
        <v>1567.5</v>
      </c>
      <c r="G17" s="7">
        <v>1290.73</v>
      </c>
      <c r="H17" s="7">
        <v>2325</v>
      </c>
      <c r="I17" s="7">
        <v>3938.97</v>
      </c>
      <c r="J17" s="7">
        <v>333.25</v>
      </c>
      <c r="K17" s="7">
        <v>308.88</v>
      </c>
      <c r="L17" s="7">
        <v>1333</v>
      </c>
      <c r="M17" s="7">
        <v>3297.65</v>
      </c>
      <c r="O17" s="2">
        <f t="shared" si="0"/>
        <v>0.8234322169059012</v>
      </c>
      <c r="P17" s="2">
        <f t="shared" si="1"/>
        <v>1.6941806451612902</v>
      </c>
      <c r="Q17" s="2">
        <f t="shared" si="2"/>
        <v>0.9268717179294823</v>
      </c>
      <c r="R17" s="2">
        <f t="shared" si="3"/>
        <v>2.4738559639909976</v>
      </c>
      <c r="S17" s="6"/>
      <c r="T17" s="2">
        <f t="shared" si="4"/>
        <v>1</v>
      </c>
      <c r="U17" s="2">
        <f t="shared" si="5"/>
        <v>1</v>
      </c>
      <c r="V17" s="3"/>
      <c r="W17" s="2">
        <v>0.7952145214521452</v>
      </c>
      <c r="X17" s="2">
        <v>2.2916222222222222</v>
      </c>
      <c r="Y17" s="2">
        <v>1.1062945736434107</v>
      </c>
      <c r="Z17" s="2">
        <v>2.8807596899224803</v>
      </c>
    </row>
    <row r="18" spans="1:26" ht="15">
      <c r="A18" s="7" t="s">
        <v>22</v>
      </c>
      <c r="B18" s="7" t="s">
        <v>23</v>
      </c>
      <c r="C18" s="7" t="s">
        <v>52</v>
      </c>
      <c r="D18" s="7" t="s">
        <v>25</v>
      </c>
      <c r="E18" s="7"/>
      <c r="F18" s="7">
        <v>1335</v>
      </c>
      <c r="G18" s="7">
        <v>1283.85</v>
      </c>
      <c r="H18" s="7">
        <v>930</v>
      </c>
      <c r="I18" s="7">
        <v>844.15</v>
      </c>
      <c r="J18" s="7">
        <v>333.25</v>
      </c>
      <c r="K18" s="7">
        <v>353.64</v>
      </c>
      <c r="L18" s="7">
        <v>666.5</v>
      </c>
      <c r="M18" s="7">
        <v>720.62</v>
      </c>
      <c r="O18" s="2">
        <f t="shared" si="0"/>
        <v>0.961685393258427</v>
      </c>
      <c r="P18" s="2">
        <f t="shared" si="1"/>
        <v>0.9076881720430108</v>
      </c>
      <c r="Q18" s="2">
        <f t="shared" si="2"/>
        <v>1.0611852963240809</v>
      </c>
      <c r="R18" s="2">
        <f t="shared" si="3"/>
        <v>1.0812003000750188</v>
      </c>
      <c r="S18" s="6"/>
      <c r="T18" s="2">
        <f t="shared" si="4"/>
        <v>0.9346867826507188</v>
      </c>
      <c r="U18" s="2">
        <f t="shared" si="5"/>
        <v>1</v>
      </c>
      <c r="V18" s="3"/>
      <c r="W18" s="2">
        <v>0.8809457364341086</v>
      </c>
      <c r="X18" s="2">
        <v>1.0505</v>
      </c>
      <c r="Y18" s="2">
        <v>1.1057364341085272</v>
      </c>
      <c r="Z18" s="2">
        <v>1.0141705426356589</v>
      </c>
    </row>
    <row r="19" spans="1:26" ht="15">
      <c r="A19" s="7" t="s">
        <v>53</v>
      </c>
      <c r="B19" s="7" t="s">
        <v>54</v>
      </c>
      <c r="C19" s="7" t="s">
        <v>54</v>
      </c>
      <c r="D19" s="7" t="s">
        <v>33</v>
      </c>
      <c r="E19" s="7"/>
      <c r="F19" s="7">
        <v>1102.5</v>
      </c>
      <c r="G19" s="7">
        <v>888.23</v>
      </c>
      <c r="H19" s="7">
        <v>1395</v>
      </c>
      <c r="I19" s="7">
        <v>1128.92</v>
      </c>
      <c r="J19" s="7">
        <v>333.25</v>
      </c>
      <c r="K19" s="7">
        <v>343.23</v>
      </c>
      <c r="L19" s="7">
        <v>333.25</v>
      </c>
      <c r="M19" s="7">
        <v>362.35</v>
      </c>
      <c r="O19" s="2">
        <f t="shared" si="0"/>
        <v>0.8056507936507936</v>
      </c>
      <c r="P19" s="2">
        <f t="shared" si="1"/>
        <v>0.8092616487455198</v>
      </c>
      <c r="Q19" s="2">
        <f t="shared" si="2"/>
        <v>1.029947486871718</v>
      </c>
      <c r="R19" s="2">
        <f t="shared" si="3"/>
        <v>1.0873218304576144</v>
      </c>
      <c r="S19" s="6"/>
      <c r="T19" s="2">
        <f t="shared" si="4"/>
        <v>0.8074562211981566</v>
      </c>
      <c r="U19" s="2">
        <f t="shared" si="5"/>
        <v>1</v>
      </c>
      <c r="V19" s="3"/>
      <c r="W19" s="2">
        <v>0.9020469483568074</v>
      </c>
      <c r="X19" s="2">
        <v>0.7730518518518518</v>
      </c>
      <c r="Y19" s="2">
        <v>1.0696744186046512</v>
      </c>
      <c r="Z19" s="2">
        <v>1.0624186046511628</v>
      </c>
    </row>
    <row r="20" spans="1:26" ht="15">
      <c r="A20" s="7" t="s">
        <v>34</v>
      </c>
      <c r="B20" s="7" t="s">
        <v>35</v>
      </c>
      <c r="C20" s="7" t="s">
        <v>55</v>
      </c>
      <c r="D20" s="7" t="s">
        <v>33</v>
      </c>
      <c r="E20" s="7"/>
      <c r="F20" s="7">
        <v>1680</v>
      </c>
      <c r="G20" s="7">
        <v>1069.38</v>
      </c>
      <c r="H20" s="7">
        <v>697.5</v>
      </c>
      <c r="I20" s="7">
        <v>2219.73</v>
      </c>
      <c r="J20" s="7">
        <v>333.25</v>
      </c>
      <c r="K20" s="7">
        <v>240.38</v>
      </c>
      <c r="L20" s="7">
        <v>666.5</v>
      </c>
      <c r="M20" s="7">
        <v>1141.88</v>
      </c>
      <c r="O20" s="2">
        <f t="shared" si="0"/>
        <v>0.6365357142857143</v>
      </c>
      <c r="P20" s="2">
        <f t="shared" si="1"/>
        <v>3.1824086021505376</v>
      </c>
      <c r="Q20" s="2">
        <f t="shared" si="2"/>
        <v>0.7213203300825206</v>
      </c>
      <c r="R20" s="2">
        <f t="shared" si="3"/>
        <v>1.7132483120780198</v>
      </c>
      <c r="S20" s="6"/>
      <c r="T20" s="2">
        <f t="shared" si="4"/>
        <v>1</v>
      </c>
      <c r="U20" s="2">
        <f t="shared" si="5"/>
        <v>1</v>
      </c>
      <c r="V20" s="3"/>
      <c r="W20" s="2">
        <v>0.7575740740740741</v>
      </c>
      <c r="X20" s="2">
        <v>2.6298222222222223</v>
      </c>
      <c r="Y20" s="2">
        <v>1.135875968992248</v>
      </c>
      <c r="Z20" s="2">
        <v>1.4653178294573643</v>
      </c>
    </row>
    <row r="21" spans="1:26" ht="15">
      <c r="A21" s="7" t="s">
        <v>56</v>
      </c>
      <c r="B21" s="7" t="s">
        <v>57</v>
      </c>
      <c r="C21" s="7" t="s">
        <v>58</v>
      </c>
      <c r="D21" s="7" t="s">
        <v>33</v>
      </c>
      <c r="E21" s="7"/>
      <c r="F21" s="7">
        <v>1680</v>
      </c>
      <c r="G21" s="7">
        <v>1687.1</v>
      </c>
      <c r="H21" s="7">
        <v>697.5</v>
      </c>
      <c r="I21" s="7">
        <v>992.13</v>
      </c>
      <c r="J21" s="7">
        <v>333.25</v>
      </c>
      <c r="K21" s="7">
        <v>366.93</v>
      </c>
      <c r="L21" s="7">
        <v>666.5</v>
      </c>
      <c r="M21" s="7">
        <v>942.55</v>
      </c>
      <c r="O21" s="2">
        <f t="shared" si="0"/>
        <v>1.0042261904761904</v>
      </c>
      <c r="P21" s="2">
        <f t="shared" si="1"/>
        <v>1.4224086021505375</v>
      </c>
      <c r="Q21" s="2">
        <f t="shared" si="2"/>
        <v>1.1010652663165792</v>
      </c>
      <c r="R21" s="2">
        <f t="shared" si="3"/>
        <v>1.414178544636159</v>
      </c>
      <c r="S21" s="6"/>
      <c r="T21" s="2">
        <f t="shared" si="4"/>
        <v>1</v>
      </c>
      <c r="U21" s="2">
        <f t="shared" si="5"/>
        <v>1</v>
      </c>
      <c r="V21" s="3"/>
      <c r="W21" s="2">
        <v>1.1922222222222223</v>
      </c>
      <c r="X21" s="2">
        <v>1.9690666666666665</v>
      </c>
      <c r="Y21" s="2">
        <v>1.083720930232558</v>
      </c>
      <c r="Z21" s="2">
        <v>1.9034108527131783</v>
      </c>
    </row>
    <row r="22" spans="1:26" ht="15">
      <c r="A22" s="7" t="s">
        <v>59</v>
      </c>
      <c r="B22" s="7" t="s">
        <v>60</v>
      </c>
      <c r="C22" s="7" t="s">
        <v>61</v>
      </c>
      <c r="D22" s="7" t="s">
        <v>38</v>
      </c>
      <c r="E22" s="7"/>
      <c r="F22" s="7">
        <v>1102.5</v>
      </c>
      <c r="G22" s="7">
        <v>1440.4</v>
      </c>
      <c r="H22" s="7">
        <v>2790</v>
      </c>
      <c r="I22" s="7">
        <v>2745.8</v>
      </c>
      <c r="J22" s="7">
        <v>333.25</v>
      </c>
      <c r="K22" s="7">
        <v>355.45</v>
      </c>
      <c r="L22" s="7">
        <v>666.5</v>
      </c>
      <c r="M22" s="7">
        <v>806.17</v>
      </c>
      <c r="O22" s="2">
        <f t="shared" si="0"/>
        <v>1.3064852607709752</v>
      </c>
      <c r="P22" s="2">
        <f t="shared" si="1"/>
        <v>0.98415770609319</v>
      </c>
      <c r="Q22" s="2">
        <f t="shared" si="2"/>
        <v>1.066616654163541</v>
      </c>
      <c r="R22" s="2">
        <f t="shared" si="3"/>
        <v>1.2095573893473368</v>
      </c>
      <c r="S22" s="6"/>
      <c r="T22" s="2">
        <f t="shared" si="4"/>
        <v>1</v>
      </c>
      <c r="U22" s="2">
        <f t="shared" si="5"/>
        <v>1</v>
      </c>
      <c r="V22" s="3"/>
      <c r="W22" s="2">
        <v>1.6382910798122066</v>
      </c>
      <c r="X22" s="2">
        <v>0.8381592592592594</v>
      </c>
      <c r="Y22" s="2">
        <v>1.0775813953488371</v>
      </c>
      <c r="Z22" s="2">
        <v>1.234062015503876</v>
      </c>
    </row>
    <row r="23" spans="1:26" ht="15">
      <c r="A23" s="7" t="s">
        <v>48</v>
      </c>
      <c r="B23" s="7" t="s">
        <v>49</v>
      </c>
      <c r="C23" s="7" t="s">
        <v>62</v>
      </c>
      <c r="D23" s="7" t="s">
        <v>33</v>
      </c>
      <c r="E23" s="7"/>
      <c r="F23" s="7">
        <v>1680</v>
      </c>
      <c r="G23" s="7">
        <v>1470.1</v>
      </c>
      <c r="H23" s="7">
        <v>697.5</v>
      </c>
      <c r="I23" s="7">
        <v>2139.05</v>
      </c>
      <c r="J23" s="7">
        <v>333.25</v>
      </c>
      <c r="K23" s="7">
        <v>378.03</v>
      </c>
      <c r="L23" s="7">
        <v>666.5</v>
      </c>
      <c r="M23" s="7">
        <v>1847.1</v>
      </c>
      <c r="O23" s="2">
        <f t="shared" si="0"/>
        <v>0.8750595238095238</v>
      </c>
      <c r="P23" s="2">
        <f t="shared" si="1"/>
        <v>3.0667383512544806</v>
      </c>
      <c r="Q23" s="2">
        <f t="shared" si="2"/>
        <v>1.1343735933983494</v>
      </c>
      <c r="R23" s="2">
        <f t="shared" si="3"/>
        <v>2.771342835708927</v>
      </c>
      <c r="S23" s="6"/>
      <c r="T23" s="2">
        <f t="shared" si="4"/>
        <v>1</v>
      </c>
      <c r="U23" s="2">
        <f t="shared" si="5"/>
        <v>1</v>
      </c>
      <c r="V23" s="3"/>
      <c r="W23" s="2">
        <v>1.0648456790123457</v>
      </c>
      <c r="X23" s="2">
        <v>2.705659259259259</v>
      </c>
      <c r="Y23" s="2">
        <v>0.992031007751938</v>
      </c>
      <c r="Z23" s="2">
        <v>2.4738759689922483</v>
      </c>
    </row>
    <row r="24" spans="1:26" ht="15">
      <c r="A24" s="7" t="s">
        <v>34</v>
      </c>
      <c r="B24" s="7" t="s">
        <v>35</v>
      </c>
      <c r="C24" s="7" t="s">
        <v>63</v>
      </c>
      <c r="D24" s="7" t="s">
        <v>29</v>
      </c>
      <c r="E24" s="7"/>
      <c r="F24" s="7">
        <v>1275</v>
      </c>
      <c r="G24" s="7">
        <v>1156.07</v>
      </c>
      <c r="H24" s="7">
        <v>1627.5</v>
      </c>
      <c r="I24" s="7">
        <v>3476.65</v>
      </c>
      <c r="J24" s="7">
        <v>333.25</v>
      </c>
      <c r="K24" s="7">
        <v>366.02</v>
      </c>
      <c r="L24" s="7">
        <v>666.5</v>
      </c>
      <c r="M24" s="7">
        <v>1672.45</v>
      </c>
      <c r="O24" s="2">
        <f t="shared" si="0"/>
        <v>0.9067215686274509</v>
      </c>
      <c r="P24" s="2">
        <f t="shared" si="1"/>
        <v>2.1361904761904764</v>
      </c>
      <c r="Q24" s="2">
        <f t="shared" si="2"/>
        <v>1.0983345836459115</v>
      </c>
      <c r="R24" s="2">
        <f t="shared" si="3"/>
        <v>2.5093023255813955</v>
      </c>
      <c r="S24" s="6"/>
      <c r="T24" s="2">
        <f t="shared" si="4"/>
        <v>1</v>
      </c>
      <c r="U24" s="2">
        <f t="shared" si="5"/>
        <v>1</v>
      </c>
      <c r="V24" s="3"/>
      <c r="W24" s="2">
        <v>1.0939999999999999</v>
      </c>
      <c r="X24" s="2">
        <v>2.262774603174603</v>
      </c>
      <c r="Y24" s="2">
        <v>1.071565891472868</v>
      </c>
      <c r="Z24" s="2">
        <v>2.4233023255813952</v>
      </c>
    </row>
    <row r="25" spans="1:26" ht="15">
      <c r="A25" s="7" t="s">
        <v>64</v>
      </c>
      <c r="B25" s="7" t="s">
        <v>65</v>
      </c>
      <c r="C25" s="7" t="s">
        <v>66</v>
      </c>
      <c r="D25" s="7" t="s">
        <v>67</v>
      </c>
      <c r="E25" s="7"/>
      <c r="F25" s="7">
        <v>356.5</v>
      </c>
      <c r="G25" s="7">
        <v>356.5</v>
      </c>
      <c r="H25" s="7">
        <v>356.5</v>
      </c>
      <c r="I25" s="7">
        <v>356.5</v>
      </c>
      <c r="J25" s="7">
        <v>333.25</v>
      </c>
      <c r="K25" s="7">
        <v>333.25</v>
      </c>
      <c r="L25" s="7">
        <v>333.25</v>
      </c>
      <c r="M25" s="7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34</v>
      </c>
      <c r="B26" s="7" t="s">
        <v>35</v>
      </c>
      <c r="C26" s="7" t="s">
        <v>68</v>
      </c>
      <c r="D26" s="7" t="s">
        <v>33</v>
      </c>
      <c r="E26" s="7"/>
      <c r="F26" s="7">
        <v>1335</v>
      </c>
      <c r="G26" s="7">
        <v>1831.62</v>
      </c>
      <c r="H26" s="7">
        <v>1162.5</v>
      </c>
      <c r="I26" s="7">
        <v>2119.65</v>
      </c>
      <c r="J26" s="7">
        <v>333.25</v>
      </c>
      <c r="K26" s="7">
        <v>344.1</v>
      </c>
      <c r="L26" s="7">
        <v>666.5</v>
      </c>
      <c r="M26" s="7">
        <v>1372.22</v>
      </c>
      <c r="O26" s="2">
        <f t="shared" si="0"/>
        <v>1.3719999999999999</v>
      </c>
      <c r="P26" s="2">
        <f t="shared" si="1"/>
        <v>1.8233548387096774</v>
      </c>
      <c r="Q26" s="2">
        <f t="shared" si="2"/>
        <v>1.0325581395348837</v>
      </c>
      <c r="R26" s="2">
        <f t="shared" si="3"/>
        <v>2.0588447111777946</v>
      </c>
      <c r="S26" s="6"/>
      <c r="T26" s="2">
        <f t="shared" si="4"/>
        <v>1</v>
      </c>
      <c r="U26" s="2">
        <f t="shared" si="5"/>
        <v>1</v>
      </c>
      <c r="V26" s="3"/>
      <c r="W26" s="2">
        <v>1.5047906976744188</v>
      </c>
      <c r="X26" s="2">
        <v>2.1549066666666667</v>
      </c>
      <c r="Y26" s="2">
        <v>1</v>
      </c>
      <c r="Z26" s="2">
        <v>2.0034573643410853</v>
      </c>
    </row>
    <row r="27" spans="1:26" ht="15">
      <c r="A27" s="7" t="s">
        <v>56</v>
      </c>
      <c r="B27" s="7" t="s">
        <v>57</v>
      </c>
      <c r="C27" s="7" t="s">
        <v>69</v>
      </c>
      <c r="D27" s="7" t="s">
        <v>33</v>
      </c>
      <c r="E27" s="7"/>
      <c r="F27" s="7">
        <v>1507.5</v>
      </c>
      <c r="G27" s="7">
        <v>1632.57</v>
      </c>
      <c r="H27" s="7">
        <v>697.5</v>
      </c>
      <c r="I27" s="7">
        <v>1056.38</v>
      </c>
      <c r="J27" s="7">
        <v>333.25</v>
      </c>
      <c r="K27" s="7">
        <v>396.53</v>
      </c>
      <c r="L27" s="7">
        <v>666.5</v>
      </c>
      <c r="M27" s="7">
        <v>792.6</v>
      </c>
      <c r="O27" s="2">
        <f t="shared" si="0"/>
        <v>1.0829651741293531</v>
      </c>
      <c r="P27" s="2">
        <f t="shared" si="1"/>
        <v>1.5145232974910396</v>
      </c>
      <c r="Q27" s="2">
        <f t="shared" si="2"/>
        <v>1.1898874718679668</v>
      </c>
      <c r="R27" s="2">
        <f t="shared" si="3"/>
        <v>1.1891972993248312</v>
      </c>
      <c r="S27" s="6"/>
      <c r="T27" s="2">
        <f t="shared" si="4"/>
        <v>1</v>
      </c>
      <c r="U27" s="2">
        <f t="shared" si="5"/>
        <v>1</v>
      </c>
      <c r="V27" s="3"/>
      <c r="W27" s="2">
        <v>1.4636769759450172</v>
      </c>
      <c r="X27" s="2">
        <v>1.5881185185185185</v>
      </c>
      <c r="Y27" s="2">
        <v>1.783782945736434</v>
      </c>
      <c r="Z27" s="2">
        <v>1.3763875968992247</v>
      </c>
    </row>
    <row r="28" spans="1:26" ht="15">
      <c r="A28" s="7" t="s">
        <v>22</v>
      </c>
      <c r="B28" s="7" t="s">
        <v>23</v>
      </c>
      <c r="C28" s="7" t="s">
        <v>70</v>
      </c>
      <c r="D28" s="7" t="s">
        <v>38</v>
      </c>
      <c r="E28" s="7"/>
      <c r="F28" s="7">
        <v>885.5</v>
      </c>
      <c r="G28" s="7">
        <v>0</v>
      </c>
      <c r="H28" s="7">
        <v>2139</v>
      </c>
      <c r="I28" s="7">
        <v>0</v>
      </c>
      <c r="J28" s="7">
        <v>333.25</v>
      </c>
      <c r="K28" s="7">
        <v>0</v>
      </c>
      <c r="L28" s="7">
        <v>1333</v>
      </c>
      <c r="M28" s="7">
        <v>0</v>
      </c>
      <c r="O28" s="2">
        <f t="shared" si="0"/>
        <v>0</v>
      </c>
      <c r="P28" s="2">
        <f t="shared" si="1"/>
        <v>0</v>
      </c>
      <c r="Q28" s="2">
        <f t="shared" si="2"/>
        <v>0</v>
      </c>
      <c r="R28" s="2">
        <f t="shared" si="3"/>
        <v>0</v>
      </c>
      <c r="S28" s="6"/>
      <c r="T28" s="2">
        <f t="shared" si="4"/>
        <v>0</v>
      </c>
      <c r="U28" s="2">
        <f t="shared" si="5"/>
        <v>0</v>
      </c>
      <c r="V28" s="3"/>
      <c r="W28" s="2">
        <v>1.039766081871345</v>
      </c>
      <c r="X28" s="2">
        <v>1.7268115942028985</v>
      </c>
      <c r="Y28" s="2">
        <v>1.0333333333333334</v>
      </c>
      <c r="Z28" s="2">
        <v>1</v>
      </c>
    </row>
    <row r="29" spans="1:26" ht="15">
      <c r="A29" s="7" t="s">
        <v>30</v>
      </c>
      <c r="B29" s="7" t="s">
        <v>31</v>
      </c>
      <c r="C29" s="7" t="s">
        <v>71</v>
      </c>
      <c r="D29" s="7" t="s">
        <v>33</v>
      </c>
      <c r="E29" s="7"/>
      <c r="F29" s="7">
        <v>1507.5</v>
      </c>
      <c r="G29" s="7">
        <v>1054.8</v>
      </c>
      <c r="H29" s="7">
        <v>697.5</v>
      </c>
      <c r="I29" s="7">
        <v>1219.28</v>
      </c>
      <c r="J29" s="7">
        <v>333.25</v>
      </c>
      <c r="K29" s="7">
        <v>346.4</v>
      </c>
      <c r="L29" s="7">
        <v>666.5</v>
      </c>
      <c r="M29" s="7">
        <v>883.15</v>
      </c>
      <c r="O29" s="2">
        <f t="shared" si="0"/>
        <v>0.6997014925373134</v>
      </c>
      <c r="P29" s="2">
        <f t="shared" si="1"/>
        <v>1.7480716845878135</v>
      </c>
      <c r="Q29" s="2">
        <f t="shared" si="2"/>
        <v>1.0394598649662414</v>
      </c>
      <c r="R29" s="2">
        <f t="shared" si="3"/>
        <v>1.3250562640660164</v>
      </c>
      <c r="S29" s="6"/>
      <c r="T29" s="2">
        <f t="shared" si="4"/>
        <v>1</v>
      </c>
      <c r="U29" s="2">
        <f t="shared" si="5"/>
        <v>1</v>
      </c>
      <c r="V29" s="3"/>
      <c r="W29" s="2">
        <v>0.8313264604810996</v>
      </c>
      <c r="X29" s="2">
        <v>2.479585185185185</v>
      </c>
      <c r="Y29" s="2">
        <v>1.190108527131783</v>
      </c>
      <c r="Z29" s="2">
        <v>1.062170542635659</v>
      </c>
    </row>
    <row r="30" spans="1:26" ht="15">
      <c r="A30" s="7" t="s">
        <v>48</v>
      </c>
      <c r="B30" s="7" t="s">
        <v>49</v>
      </c>
      <c r="C30" s="7" t="s">
        <v>72</v>
      </c>
      <c r="D30" s="7" t="s">
        <v>33</v>
      </c>
      <c r="E30" s="7"/>
      <c r="F30" s="7">
        <v>1507.5</v>
      </c>
      <c r="G30" s="7">
        <v>1585.08</v>
      </c>
      <c r="H30" s="7">
        <v>697.5</v>
      </c>
      <c r="I30" s="7">
        <v>1524.8</v>
      </c>
      <c r="J30" s="7">
        <v>333.25</v>
      </c>
      <c r="K30" s="7">
        <v>382.55</v>
      </c>
      <c r="L30" s="7">
        <v>666.5</v>
      </c>
      <c r="M30" s="7">
        <v>1490.43</v>
      </c>
      <c r="O30" s="2">
        <f t="shared" si="0"/>
        <v>1.0514626865671641</v>
      </c>
      <c r="P30" s="2">
        <f t="shared" si="1"/>
        <v>2.186093189964158</v>
      </c>
      <c r="Q30" s="2">
        <f t="shared" si="2"/>
        <v>1.1479369842460616</v>
      </c>
      <c r="R30" s="2">
        <f t="shared" si="3"/>
        <v>2.2362040510127534</v>
      </c>
      <c r="S30" s="6"/>
      <c r="T30" s="2">
        <f t="shared" si="4"/>
        <v>1</v>
      </c>
      <c r="U30" s="2">
        <f t="shared" si="5"/>
        <v>1</v>
      </c>
      <c r="V30" s="3"/>
      <c r="W30" s="2">
        <v>1.291807560137457</v>
      </c>
      <c r="X30" s="2">
        <v>2.505733333333333</v>
      </c>
      <c r="Y30" s="2">
        <v>1.0731162790697675</v>
      </c>
      <c r="Z30" s="2">
        <v>1.9777984496124033</v>
      </c>
    </row>
    <row r="31" spans="1:26" ht="15">
      <c r="A31" s="7" t="s">
        <v>73</v>
      </c>
      <c r="B31" s="7" t="s">
        <v>74</v>
      </c>
      <c r="C31" s="7" t="s">
        <v>75</v>
      </c>
      <c r="D31" s="7" t="s">
        <v>29</v>
      </c>
      <c r="E31" s="7"/>
      <c r="F31" s="7">
        <v>1102.5</v>
      </c>
      <c r="G31" s="7">
        <v>1081.12</v>
      </c>
      <c r="H31" s="7">
        <v>1860</v>
      </c>
      <c r="I31" s="7">
        <v>2874.6</v>
      </c>
      <c r="J31" s="7">
        <v>333.25</v>
      </c>
      <c r="K31" s="7">
        <v>367.83</v>
      </c>
      <c r="L31" s="7">
        <v>1333</v>
      </c>
      <c r="M31" s="7">
        <v>1471.75</v>
      </c>
      <c r="O31" s="2">
        <f t="shared" si="0"/>
        <v>0.9806077097505668</v>
      </c>
      <c r="P31" s="2">
        <f t="shared" si="1"/>
        <v>1.5454838709677419</v>
      </c>
      <c r="Q31" s="2">
        <f t="shared" si="2"/>
        <v>1.1037659414853713</v>
      </c>
      <c r="R31" s="2">
        <f t="shared" si="3"/>
        <v>1.1040885221305325</v>
      </c>
      <c r="S31" s="6"/>
      <c r="T31" s="2">
        <f t="shared" si="4"/>
        <v>1</v>
      </c>
      <c r="U31" s="2">
        <f t="shared" si="5"/>
        <v>1</v>
      </c>
      <c r="V31" s="3"/>
      <c r="W31" s="2">
        <v>1.17893896713615</v>
      </c>
      <c r="X31" s="2">
        <v>1.4149888888888889</v>
      </c>
      <c r="Y31" s="2">
        <v>1.1038139534883722</v>
      </c>
      <c r="Z31" s="2">
        <v>0.9059922480620155</v>
      </c>
    </row>
    <row r="32" spans="1:26" ht="15">
      <c r="A32" s="7" t="s">
        <v>73</v>
      </c>
      <c r="B32" s="7" t="s">
        <v>74</v>
      </c>
      <c r="C32" s="7" t="s">
        <v>76</v>
      </c>
      <c r="D32" s="7" t="s">
        <v>29</v>
      </c>
      <c r="E32" s="7"/>
      <c r="F32" s="7">
        <v>1275</v>
      </c>
      <c r="G32" s="7">
        <v>1406.42</v>
      </c>
      <c r="H32" s="7">
        <v>1395</v>
      </c>
      <c r="I32" s="7">
        <v>1103.93</v>
      </c>
      <c r="J32" s="7">
        <v>333.25</v>
      </c>
      <c r="K32" s="7">
        <v>402.65</v>
      </c>
      <c r="L32" s="7">
        <v>666.5</v>
      </c>
      <c r="M32" s="7">
        <v>918.98</v>
      </c>
      <c r="O32" s="2">
        <f t="shared" si="0"/>
        <v>1.1030745098039216</v>
      </c>
      <c r="P32" s="2">
        <f t="shared" si="1"/>
        <v>0.7913476702508961</v>
      </c>
      <c r="Q32" s="2">
        <f t="shared" si="2"/>
        <v>1.2082520630157538</v>
      </c>
      <c r="R32" s="2">
        <f t="shared" si="3"/>
        <v>1.378814703675919</v>
      </c>
      <c r="S32" s="6"/>
      <c r="T32" s="2">
        <f t="shared" si="4"/>
        <v>0.9472110900274089</v>
      </c>
      <c r="U32" s="2">
        <f t="shared" si="5"/>
        <v>1</v>
      </c>
      <c r="V32" s="3"/>
      <c r="W32" s="2">
        <v>1.3455121951219513</v>
      </c>
      <c r="X32" s="2">
        <v>0.8298666666666666</v>
      </c>
      <c r="Y32" s="2">
        <v>1.0944186046511628</v>
      </c>
      <c r="Z32" s="2">
        <v>1.0886821705426357</v>
      </c>
    </row>
    <row r="33" spans="1:26" ht="15">
      <c r="A33" s="7" t="s">
        <v>34</v>
      </c>
      <c r="B33" s="7" t="s">
        <v>35</v>
      </c>
      <c r="C33" s="7" t="s">
        <v>77</v>
      </c>
      <c r="D33" s="7" t="s">
        <v>33</v>
      </c>
      <c r="E33" s="7"/>
      <c r="F33" s="7">
        <v>1567.5</v>
      </c>
      <c r="G33" s="7">
        <v>1465.87</v>
      </c>
      <c r="H33" s="7">
        <v>1162.5</v>
      </c>
      <c r="I33" s="7">
        <v>2502.37</v>
      </c>
      <c r="J33" s="7">
        <v>333.25</v>
      </c>
      <c r="K33" s="7">
        <v>356.2</v>
      </c>
      <c r="L33" s="7">
        <v>999.75</v>
      </c>
      <c r="M33" s="7">
        <v>1653.27</v>
      </c>
      <c r="O33" s="2">
        <f t="shared" si="0"/>
        <v>0.935164274322169</v>
      </c>
      <c r="P33" s="2">
        <f t="shared" si="1"/>
        <v>2.1525763440860213</v>
      </c>
      <c r="Q33" s="2">
        <f t="shared" si="2"/>
        <v>1.068867216804201</v>
      </c>
      <c r="R33" s="2">
        <f t="shared" si="3"/>
        <v>1.6536834208552138</v>
      </c>
      <c r="S33" s="6"/>
      <c r="T33" s="2">
        <f t="shared" si="4"/>
        <v>1</v>
      </c>
      <c r="U33" s="2">
        <f t="shared" si="5"/>
        <v>1</v>
      </c>
      <c r="V33" s="3"/>
      <c r="W33" s="2">
        <v>0.954039603960396</v>
      </c>
      <c r="X33" s="2">
        <v>2.3335822222222222</v>
      </c>
      <c r="Y33" s="2">
        <v>1</v>
      </c>
      <c r="Z33" s="2">
        <v>1.7224496124031008</v>
      </c>
    </row>
    <row r="34" spans="1:26" ht="15">
      <c r="A34" s="7" t="s">
        <v>22</v>
      </c>
      <c r="B34" s="7" t="s">
        <v>23</v>
      </c>
      <c r="C34" s="7" t="s">
        <v>78</v>
      </c>
      <c r="D34" s="7" t="s">
        <v>25</v>
      </c>
      <c r="E34" s="7"/>
      <c r="F34" s="7">
        <v>1335</v>
      </c>
      <c r="G34" s="7">
        <v>1378.67</v>
      </c>
      <c r="H34" s="7">
        <v>930</v>
      </c>
      <c r="I34" s="7">
        <v>1329.77</v>
      </c>
      <c r="J34" s="7">
        <v>333.25</v>
      </c>
      <c r="K34" s="7">
        <v>376.98</v>
      </c>
      <c r="L34" s="7">
        <v>666.5</v>
      </c>
      <c r="M34" s="7">
        <v>779.83</v>
      </c>
      <c r="O34" s="2">
        <f t="shared" si="0"/>
        <v>1.0327116104868914</v>
      </c>
      <c r="P34" s="2">
        <f t="shared" si="1"/>
        <v>1.4298602150537634</v>
      </c>
      <c r="Q34" s="2">
        <f t="shared" si="2"/>
        <v>1.1312228057014253</v>
      </c>
      <c r="R34" s="2">
        <f t="shared" si="3"/>
        <v>1.1700375093773443</v>
      </c>
      <c r="S34" s="6"/>
      <c r="T34" s="2">
        <f t="shared" si="4"/>
        <v>1</v>
      </c>
      <c r="U34" s="2">
        <f t="shared" si="5"/>
        <v>1</v>
      </c>
      <c r="V34" s="3"/>
      <c r="W34" s="2">
        <v>1.0510697674418605</v>
      </c>
      <c r="X34" s="2">
        <v>1.297911111111111</v>
      </c>
      <c r="Y34" s="2">
        <v>1.1190387596899225</v>
      </c>
      <c r="Z34" s="2">
        <v>1.064248062015504</v>
      </c>
    </row>
    <row r="35" spans="1:26" ht="15">
      <c r="A35" s="7" t="s">
        <v>48</v>
      </c>
      <c r="B35" s="7" t="s">
        <v>49</v>
      </c>
      <c r="C35" s="7" t="s">
        <v>79</v>
      </c>
      <c r="D35" s="7" t="s">
        <v>33</v>
      </c>
      <c r="E35" s="7"/>
      <c r="F35" s="7">
        <v>1102.5</v>
      </c>
      <c r="G35" s="7">
        <v>1123.9</v>
      </c>
      <c r="H35" s="7">
        <v>465</v>
      </c>
      <c r="I35" s="7">
        <v>640.35</v>
      </c>
      <c r="J35" s="7">
        <v>333.25</v>
      </c>
      <c r="K35" s="7">
        <v>370.5</v>
      </c>
      <c r="L35" s="7">
        <v>333.25</v>
      </c>
      <c r="M35" s="7">
        <v>353.77</v>
      </c>
      <c r="O35" s="2">
        <f t="shared" si="0"/>
        <v>1.0194104308390024</v>
      </c>
      <c r="P35" s="2">
        <f t="shared" si="1"/>
        <v>1.3770967741935485</v>
      </c>
      <c r="Q35" s="2">
        <f t="shared" si="2"/>
        <v>1.1117779444861215</v>
      </c>
      <c r="R35" s="2">
        <f t="shared" si="3"/>
        <v>1.061575393848462</v>
      </c>
      <c r="S35" s="6"/>
      <c r="T35" s="2">
        <f t="shared" si="4"/>
        <v>1</v>
      </c>
      <c r="U35" s="2">
        <f t="shared" si="5"/>
        <v>1</v>
      </c>
      <c r="V35" s="3"/>
      <c r="W35" s="2">
        <v>0.9284976525821597</v>
      </c>
      <c r="X35" s="2">
        <v>1.6282222222222222</v>
      </c>
      <c r="Y35" s="2">
        <v>1.0654263565891473</v>
      </c>
      <c r="Z35" s="2">
        <v>0.9195968992248061</v>
      </c>
    </row>
    <row r="36" spans="1:26" ht="15">
      <c r="A36" s="7" t="s">
        <v>59</v>
      </c>
      <c r="B36" s="7" t="s">
        <v>60</v>
      </c>
      <c r="C36" s="7" t="s">
        <v>80</v>
      </c>
      <c r="D36" s="7" t="s">
        <v>81</v>
      </c>
      <c r="E36" s="7"/>
      <c r="F36" s="7">
        <v>2032.5</v>
      </c>
      <c r="G36" s="7">
        <v>1913</v>
      </c>
      <c r="H36" s="7">
        <v>1860</v>
      </c>
      <c r="I36" s="7">
        <v>2330.78</v>
      </c>
      <c r="J36" s="7">
        <v>666.5</v>
      </c>
      <c r="K36" s="7">
        <v>800.02</v>
      </c>
      <c r="L36" s="7">
        <v>666.5</v>
      </c>
      <c r="M36" s="7">
        <v>1255.23</v>
      </c>
      <c r="O36" s="2">
        <f t="shared" si="0"/>
        <v>0.9412054120541206</v>
      </c>
      <c r="P36" s="2">
        <f t="shared" si="1"/>
        <v>1.2531075268817204</v>
      </c>
      <c r="Q36" s="2">
        <f t="shared" si="2"/>
        <v>1.2003300825206302</v>
      </c>
      <c r="R36" s="2">
        <f t="shared" si="3"/>
        <v>1.8833158289572394</v>
      </c>
      <c r="S36" s="6"/>
      <c r="T36" s="2">
        <f t="shared" si="4"/>
        <v>1</v>
      </c>
      <c r="U36" s="2">
        <f t="shared" si="5"/>
        <v>1</v>
      </c>
      <c r="V36" s="3"/>
      <c r="W36" s="2">
        <v>0.9856386768447837</v>
      </c>
      <c r="X36" s="2">
        <v>1.25475</v>
      </c>
      <c r="Y36" s="2">
        <v>1.077705426356589</v>
      </c>
      <c r="Z36" s="2">
        <v>1.6445736434108527</v>
      </c>
    </row>
    <row r="37" spans="1:26" ht="15">
      <c r="A37" s="7" t="s">
        <v>73</v>
      </c>
      <c r="B37" s="7" t="s">
        <v>74</v>
      </c>
      <c r="C37" s="7" t="s">
        <v>82</v>
      </c>
      <c r="D37" s="7" t="s">
        <v>29</v>
      </c>
      <c r="E37" s="7"/>
      <c r="F37" s="7">
        <v>1275</v>
      </c>
      <c r="G37" s="7">
        <v>1344.27</v>
      </c>
      <c r="H37" s="7">
        <v>1395</v>
      </c>
      <c r="I37" s="7">
        <v>1521.8</v>
      </c>
      <c r="J37" s="7">
        <v>333.25</v>
      </c>
      <c r="K37" s="7">
        <v>357.52</v>
      </c>
      <c r="L37" s="7">
        <v>666.5</v>
      </c>
      <c r="M37" s="7">
        <v>1060.17</v>
      </c>
      <c r="O37" s="2">
        <f t="shared" si="0"/>
        <v>1.054329411764706</v>
      </c>
      <c r="P37" s="2">
        <f t="shared" si="1"/>
        <v>1.0908960573476703</v>
      </c>
      <c r="Q37" s="2">
        <f t="shared" si="2"/>
        <v>1.072828207051763</v>
      </c>
      <c r="R37" s="2">
        <f t="shared" si="3"/>
        <v>1.5906526631657916</v>
      </c>
      <c r="S37" s="6"/>
      <c r="T37" s="2">
        <f t="shared" si="4"/>
        <v>1</v>
      </c>
      <c r="U37" s="2">
        <f t="shared" si="5"/>
        <v>1</v>
      </c>
      <c r="V37" s="3"/>
      <c r="W37" s="2">
        <v>1.490040650406504</v>
      </c>
      <c r="X37" s="2">
        <v>1.0313851851851852</v>
      </c>
      <c r="Y37" s="2">
        <v>1.4625426356589148</v>
      </c>
      <c r="Z37" s="2">
        <v>1.8465426356589147</v>
      </c>
    </row>
    <row r="38" spans="1:26" ht="15">
      <c r="A38" s="7" t="s">
        <v>83</v>
      </c>
      <c r="B38" s="7" t="s">
        <v>84</v>
      </c>
      <c r="C38" s="7" t="s">
        <v>84</v>
      </c>
      <c r="D38" s="7" t="s">
        <v>85</v>
      </c>
      <c r="E38" s="7"/>
      <c r="F38" s="7">
        <v>2032.5</v>
      </c>
      <c r="G38" s="7">
        <v>2072.75</v>
      </c>
      <c r="H38" s="7">
        <v>1860</v>
      </c>
      <c r="I38" s="7">
        <v>2616.03</v>
      </c>
      <c r="J38" s="7">
        <v>666.5</v>
      </c>
      <c r="K38" s="7">
        <v>674.73</v>
      </c>
      <c r="L38" s="7">
        <v>999.75</v>
      </c>
      <c r="M38" s="7">
        <v>1153.62</v>
      </c>
      <c r="O38" s="2">
        <f t="shared" si="0"/>
        <v>1.0198031980319804</v>
      </c>
      <c r="P38" s="2">
        <f t="shared" si="1"/>
        <v>1.406467741935484</v>
      </c>
      <c r="Q38" s="2">
        <f t="shared" si="2"/>
        <v>1.0123480870217554</v>
      </c>
      <c r="R38" s="2">
        <f t="shared" si="3"/>
        <v>1.1539084771192798</v>
      </c>
      <c r="S38" s="6"/>
      <c r="T38" s="2">
        <f t="shared" si="4"/>
        <v>1</v>
      </c>
      <c r="U38" s="2">
        <f t="shared" si="5"/>
        <v>1</v>
      </c>
      <c r="V38" s="3"/>
      <c r="W38" s="2">
        <v>1.3904325699745546</v>
      </c>
      <c r="X38" s="2">
        <v>1.3104166666666666</v>
      </c>
      <c r="Y38" s="2">
        <v>0.6253178294573644</v>
      </c>
      <c r="Z38" s="2">
        <v>1.3717105943152457</v>
      </c>
    </row>
    <row r="39" spans="1:26" ht="15">
      <c r="A39" s="7" t="s">
        <v>86</v>
      </c>
      <c r="B39" s="7" t="s">
        <v>87</v>
      </c>
      <c r="C39" s="7" t="s">
        <v>88</v>
      </c>
      <c r="D39" s="7" t="s">
        <v>29</v>
      </c>
      <c r="E39" s="7"/>
      <c r="F39" s="7">
        <v>1800</v>
      </c>
      <c r="G39" s="7">
        <v>1745.13</v>
      </c>
      <c r="H39" s="7">
        <v>2092.5</v>
      </c>
      <c r="I39" s="7">
        <v>2517.43</v>
      </c>
      <c r="J39" s="7">
        <v>333.25</v>
      </c>
      <c r="K39" s="7">
        <v>371.52</v>
      </c>
      <c r="L39" s="7">
        <v>1333</v>
      </c>
      <c r="M39" s="7">
        <v>1320.83</v>
      </c>
      <c r="O39" s="2">
        <f t="shared" si="0"/>
        <v>0.9695166666666667</v>
      </c>
      <c r="P39" s="2">
        <f t="shared" si="1"/>
        <v>1.2030728793309438</v>
      </c>
      <c r="Q39" s="2">
        <f t="shared" si="2"/>
        <v>1.1148387096774193</v>
      </c>
      <c r="R39" s="2">
        <f t="shared" si="3"/>
        <v>0.9908702175543885</v>
      </c>
      <c r="S39" s="6"/>
      <c r="T39" s="2">
        <f t="shared" si="4"/>
        <v>1</v>
      </c>
      <c r="U39" s="2">
        <f>IF(((K39/J39)+(M39/L39))/2&gt;1,1,((K39/J39)+(M39/L39))/2)</f>
        <v>1</v>
      </c>
      <c r="V39" s="3"/>
      <c r="W39" s="2">
        <v>1.1939367816091953</v>
      </c>
      <c r="X39" s="2">
        <v>1.3209382716049383</v>
      </c>
      <c r="Y39" s="2">
        <v>1.0804031007751937</v>
      </c>
      <c r="Z39" s="2">
        <v>1.080170542635659</v>
      </c>
    </row>
    <row r="40" spans="1:26" ht="15">
      <c r="A40" s="7" t="s">
        <v>30</v>
      </c>
      <c r="B40" s="7" t="s">
        <v>31</v>
      </c>
      <c r="C40" s="7" t="s">
        <v>89</v>
      </c>
      <c r="D40" s="7" t="s">
        <v>33</v>
      </c>
      <c r="E40" s="7"/>
      <c r="F40" s="7">
        <v>1680</v>
      </c>
      <c r="G40" s="7">
        <v>1724.38</v>
      </c>
      <c r="H40" s="7">
        <v>697.5</v>
      </c>
      <c r="I40" s="7">
        <v>905.9</v>
      </c>
      <c r="J40" s="7">
        <v>333.25</v>
      </c>
      <c r="K40" s="7">
        <v>379.76</v>
      </c>
      <c r="L40" s="7">
        <v>666.5</v>
      </c>
      <c r="M40" s="7">
        <v>709.54</v>
      </c>
      <c r="O40" s="2">
        <f t="shared" si="0"/>
        <v>1.0264166666666668</v>
      </c>
      <c r="P40" s="2">
        <f t="shared" si="1"/>
        <v>1.2987813620071684</v>
      </c>
      <c r="Q40" s="2">
        <f t="shared" si="2"/>
        <v>1.1395648912228056</v>
      </c>
      <c r="R40" s="2">
        <f t="shared" si="3"/>
        <v>1.0645761440360089</v>
      </c>
      <c r="S40" s="6"/>
      <c r="T40" s="2">
        <f t="shared" si="4"/>
        <v>1</v>
      </c>
      <c r="U40" s="2">
        <f t="shared" si="5"/>
        <v>1</v>
      </c>
      <c r="V40" s="3"/>
      <c r="W40" s="2">
        <v>0.9766234567901235</v>
      </c>
      <c r="X40" s="2">
        <v>1.4433037037037038</v>
      </c>
      <c r="Y40" s="2">
        <v>1.1157209302325581</v>
      </c>
      <c r="Z40" s="2">
        <v>1.050387596899225</v>
      </c>
    </row>
    <row r="41" spans="1:26" ht="15">
      <c r="A41" s="7" t="s">
        <v>30</v>
      </c>
      <c r="B41" s="7" t="s">
        <v>31</v>
      </c>
      <c r="C41" s="7" t="s">
        <v>90</v>
      </c>
      <c r="D41" s="7" t="s">
        <v>33</v>
      </c>
      <c r="E41" s="7"/>
      <c r="F41" s="7">
        <v>1507.5</v>
      </c>
      <c r="G41" s="7">
        <v>1389.42</v>
      </c>
      <c r="H41" s="7">
        <v>697.5</v>
      </c>
      <c r="I41" s="7">
        <v>1065.37</v>
      </c>
      <c r="J41" s="7">
        <v>333.25</v>
      </c>
      <c r="K41" s="7">
        <v>471.15</v>
      </c>
      <c r="L41" s="7">
        <v>666.5</v>
      </c>
      <c r="M41" s="7">
        <v>618.67</v>
      </c>
      <c r="O41" s="2">
        <f t="shared" si="0"/>
        <v>0.9216716417910448</v>
      </c>
      <c r="P41" s="2">
        <f t="shared" si="1"/>
        <v>1.5274121863799281</v>
      </c>
      <c r="Q41" s="2">
        <f t="shared" si="2"/>
        <v>1.4138034508627155</v>
      </c>
      <c r="R41" s="2">
        <f t="shared" si="3"/>
        <v>0.9282370592648161</v>
      </c>
      <c r="S41" s="6"/>
      <c r="T41" s="2">
        <f t="shared" si="4"/>
        <v>1</v>
      </c>
      <c r="U41" s="2">
        <f t="shared" si="5"/>
        <v>1</v>
      </c>
      <c r="V41" s="3"/>
      <c r="W41" s="2">
        <v>1.0056151202749142</v>
      </c>
      <c r="X41" s="2">
        <v>1.637511111111111</v>
      </c>
      <c r="Y41" s="2">
        <v>1.571937984496124</v>
      </c>
      <c r="Z41" s="2">
        <v>0.9348837209302325</v>
      </c>
    </row>
    <row r="42" spans="1:26" ht="15">
      <c r="A42" s="7" t="s">
        <v>59</v>
      </c>
      <c r="B42" s="7" t="s">
        <v>60</v>
      </c>
      <c r="C42" s="7" t="s">
        <v>91</v>
      </c>
      <c r="D42" s="7" t="s">
        <v>38</v>
      </c>
      <c r="E42" s="7"/>
      <c r="F42" s="7">
        <v>1102.5</v>
      </c>
      <c r="G42" s="7">
        <v>1801.42</v>
      </c>
      <c r="H42" s="7">
        <v>2790</v>
      </c>
      <c r="I42" s="7">
        <v>2574.92</v>
      </c>
      <c r="J42" s="7">
        <v>333.25</v>
      </c>
      <c r="K42" s="7">
        <v>367.21</v>
      </c>
      <c r="L42" s="7">
        <v>666.5</v>
      </c>
      <c r="M42" s="7">
        <v>1130.58</v>
      </c>
      <c r="O42" s="2">
        <f t="shared" si="0"/>
        <v>1.6339410430839003</v>
      </c>
      <c r="P42" s="2">
        <f t="shared" si="1"/>
        <v>0.922910394265233</v>
      </c>
      <c r="Q42" s="2">
        <f t="shared" si="2"/>
        <v>1.1019054763690923</v>
      </c>
      <c r="R42" s="2">
        <f t="shared" si="3"/>
        <v>1.6962940735183796</v>
      </c>
      <c r="S42" s="6"/>
      <c r="T42" s="2">
        <f t="shared" si="4"/>
        <v>1</v>
      </c>
      <c r="U42" s="2">
        <f t="shared" si="5"/>
        <v>1</v>
      </c>
      <c r="V42" s="3"/>
      <c r="W42" s="2">
        <v>1.5171830985915493</v>
      </c>
      <c r="X42" s="2">
        <v>0.7943407407407407</v>
      </c>
      <c r="Y42" s="2">
        <v>1.1002480620155037</v>
      </c>
      <c r="Z42" s="2">
        <v>1.5595193798449611</v>
      </c>
    </row>
    <row r="43" spans="1:26" ht="15">
      <c r="A43" s="7" t="s">
        <v>59</v>
      </c>
      <c r="B43" s="7" t="s">
        <v>60</v>
      </c>
      <c r="C43" s="7" t="s">
        <v>92</v>
      </c>
      <c r="D43" s="7" t="s">
        <v>38</v>
      </c>
      <c r="E43" s="7"/>
      <c r="F43" s="7">
        <v>1102.5</v>
      </c>
      <c r="G43" s="7">
        <v>1222.67</v>
      </c>
      <c r="H43" s="7">
        <v>1627.5</v>
      </c>
      <c r="I43" s="7">
        <v>1767.88</v>
      </c>
      <c r="J43" s="7">
        <v>333.25</v>
      </c>
      <c r="K43" s="7">
        <v>356.05</v>
      </c>
      <c r="L43" s="7">
        <v>666.5</v>
      </c>
      <c r="M43" s="7">
        <v>562.83</v>
      </c>
      <c r="O43" s="2">
        <f t="shared" si="0"/>
        <v>1.1089977324263038</v>
      </c>
      <c r="P43" s="2">
        <f t="shared" si="1"/>
        <v>1.0862549923195086</v>
      </c>
      <c r="Q43" s="2">
        <f t="shared" si="2"/>
        <v>1.068417104276069</v>
      </c>
      <c r="R43" s="2">
        <f t="shared" si="3"/>
        <v>0.8444561140285072</v>
      </c>
      <c r="S43" s="6"/>
      <c r="T43" s="2">
        <f t="shared" si="4"/>
        <v>1</v>
      </c>
      <c r="U43" s="2">
        <f t="shared" si="5"/>
        <v>0.9564366091522881</v>
      </c>
      <c r="V43" s="3"/>
      <c r="W43" s="2">
        <v>1.1930234741784036</v>
      </c>
      <c r="X43" s="2">
        <v>1.1590031746031746</v>
      </c>
      <c r="Y43" s="2">
        <v>1.1395348837209303</v>
      </c>
      <c r="Z43" s="2">
        <v>0.8384961240310078</v>
      </c>
    </row>
    <row r="44" spans="1:26" ht="15">
      <c r="A44" s="7" t="s">
        <v>64</v>
      </c>
      <c r="B44" s="7" t="s">
        <v>65</v>
      </c>
      <c r="C44" s="7" t="s">
        <v>93</v>
      </c>
      <c r="D44" s="7" t="s">
        <v>67</v>
      </c>
      <c r="E44" s="7"/>
      <c r="F44" s="7">
        <v>1567.5</v>
      </c>
      <c r="G44" s="7">
        <v>2119.27</v>
      </c>
      <c r="H44" s="7">
        <v>1395</v>
      </c>
      <c r="I44" s="7">
        <v>2899.31</v>
      </c>
      <c r="J44" s="7">
        <v>666.5</v>
      </c>
      <c r="K44" s="7">
        <v>833.25</v>
      </c>
      <c r="L44" s="7">
        <v>1333</v>
      </c>
      <c r="M44" s="7">
        <v>2153.54</v>
      </c>
      <c r="O44" s="2">
        <f t="shared" si="0"/>
        <v>1.352006379585327</v>
      </c>
      <c r="P44" s="2">
        <f t="shared" si="1"/>
        <v>2.078358422939068</v>
      </c>
      <c r="Q44" s="2">
        <f t="shared" si="2"/>
        <v>1.2501875468867216</v>
      </c>
      <c r="R44" s="2">
        <f t="shared" si="3"/>
        <v>1.6155588897224307</v>
      </c>
      <c r="S44" s="6"/>
      <c r="T44" s="2">
        <f t="shared" si="4"/>
        <v>1</v>
      </c>
      <c r="U44" s="2">
        <f t="shared" si="5"/>
        <v>1</v>
      </c>
      <c r="V44" s="3"/>
      <c r="W44" s="2">
        <v>1.2416963696369638</v>
      </c>
      <c r="X44" s="2">
        <v>1.9228888888888889</v>
      </c>
      <c r="Y44" s="2">
        <v>1.209891472868217</v>
      </c>
      <c r="Z44" s="2">
        <v>1.3272248062015504</v>
      </c>
    </row>
    <row r="45" spans="1:26" ht="15">
      <c r="A45" s="7" t="s">
        <v>64</v>
      </c>
      <c r="B45" s="7" t="s">
        <v>65</v>
      </c>
      <c r="C45" s="7" t="s">
        <v>94</v>
      </c>
      <c r="D45" s="7" t="s">
        <v>33</v>
      </c>
      <c r="E45" s="7"/>
      <c r="F45" s="7">
        <v>1102.5</v>
      </c>
      <c r="G45" s="7">
        <v>1193.93</v>
      </c>
      <c r="H45" s="7">
        <v>2092.5</v>
      </c>
      <c r="I45" s="7">
        <v>3189.08</v>
      </c>
      <c r="J45" s="7">
        <v>333.25</v>
      </c>
      <c r="K45" s="7">
        <v>386.12</v>
      </c>
      <c r="L45" s="7">
        <v>999.75</v>
      </c>
      <c r="M45" s="7">
        <v>2273.2</v>
      </c>
      <c r="O45" s="2">
        <f t="shared" si="0"/>
        <v>1.0829297052154196</v>
      </c>
      <c r="P45" s="2">
        <f t="shared" si="1"/>
        <v>1.52405256869773</v>
      </c>
      <c r="Q45" s="2">
        <f t="shared" si="2"/>
        <v>1.158649662415604</v>
      </c>
      <c r="R45" s="2">
        <f t="shared" si="3"/>
        <v>2.2737684421105273</v>
      </c>
      <c r="S45" s="6"/>
      <c r="T45" s="2">
        <f t="shared" si="4"/>
        <v>1</v>
      </c>
      <c r="U45" s="2">
        <f t="shared" si="5"/>
        <v>1</v>
      </c>
      <c r="V45" s="3"/>
      <c r="W45" s="2">
        <v>1.1769295774647888</v>
      </c>
      <c r="X45" s="2">
        <v>1.3963851851851852</v>
      </c>
      <c r="Y45" s="2">
        <v>1.1887131782945737</v>
      </c>
      <c r="Z45" s="2">
        <v>2.1452403100775195</v>
      </c>
    </row>
    <row r="46" spans="1:26" ht="15">
      <c r="A46" s="7" t="s">
        <v>64</v>
      </c>
      <c r="B46" s="7" t="s">
        <v>65</v>
      </c>
      <c r="C46" s="7" t="s">
        <v>95</v>
      </c>
      <c r="D46" s="7" t="s">
        <v>67</v>
      </c>
      <c r="E46" s="7"/>
      <c r="F46" s="7">
        <v>1567.5</v>
      </c>
      <c r="G46" s="7">
        <v>1633.65</v>
      </c>
      <c r="H46" s="7">
        <v>1395</v>
      </c>
      <c r="I46" s="7">
        <v>1505.3</v>
      </c>
      <c r="J46" s="7">
        <v>666.5</v>
      </c>
      <c r="K46" s="7">
        <v>613.1</v>
      </c>
      <c r="L46" s="7">
        <v>666.5</v>
      </c>
      <c r="M46" s="7">
        <v>706.63</v>
      </c>
      <c r="O46" s="2">
        <f t="shared" si="0"/>
        <v>1.042200956937799</v>
      </c>
      <c r="P46" s="2">
        <f t="shared" si="1"/>
        <v>1.0790681003584228</v>
      </c>
      <c r="Q46" s="2">
        <f t="shared" si="2"/>
        <v>0.9198799699924981</v>
      </c>
      <c r="R46" s="2">
        <f t="shared" si="3"/>
        <v>1.0602100525131282</v>
      </c>
      <c r="S46" s="6"/>
      <c r="T46" s="2">
        <f t="shared" si="4"/>
        <v>1</v>
      </c>
      <c r="U46" s="2">
        <f t="shared" si="5"/>
        <v>0.9900450112528132</v>
      </c>
      <c r="V46" s="3"/>
      <c r="W46" s="2">
        <v>0.8205610561056106</v>
      </c>
      <c r="X46" s="2">
        <v>1.4831703703703703</v>
      </c>
      <c r="Y46" s="2">
        <v>0.9315348837209303</v>
      </c>
      <c r="Z46" s="2">
        <v>1.2605736434108528</v>
      </c>
    </row>
    <row r="47" spans="1:26" ht="15">
      <c r="A47" s="7" t="s">
        <v>64</v>
      </c>
      <c r="B47" s="7" t="s">
        <v>65</v>
      </c>
      <c r="C47" s="7" t="s">
        <v>96</v>
      </c>
      <c r="D47" s="7" t="s">
        <v>67</v>
      </c>
      <c r="E47" s="7"/>
      <c r="F47" s="7">
        <v>1567.5</v>
      </c>
      <c r="G47" s="7">
        <v>1132.88</v>
      </c>
      <c r="H47" s="7">
        <v>1395</v>
      </c>
      <c r="I47" s="7">
        <v>2328.6</v>
      </c>
      <c r="J47" s="7">
        <v>666.5</v>
      </c>
      <c r="K47" s="7">
        <v>685.84</v>
      </c>
      <c r="L47" s="7">
        <v>666.5</v>
      </c>
      <c r="M47" s="7">
        <v>1019.68</v>
      </c>
      <c r="O47" s="2">
        <f t="shared" si="0"/>
        <v>0.7227304625199362</v>
      </c>
      <c r="P47" s="2">
        <f t="shared" si="1"/>
        <v>1.669247311827957</v>
      </c>
      <c r="Q47" s="2">
        <f t="shared" si="2"/>
        <v>1.0290172543135785</v>
      </c>
      <c r="R47" s="2">
        <f t="shared" si="3"/>
        <v>1.5299024756189046</v>
      </c>
      <c r="S47" s="6"/>
      <c r="T47" s="2">
        <f t="shared" si="4"/>
        <v>1</v>
      </c>
      <c r="U47" s="2">
        <f t="shared" si="5"/>
        <v>1</v>
      </c>
      <c r="V47" s="3"/>
      <c r="W47" s="2">
        <v>0.8156633663366337</v>
      </c>
      <c r="X47" s="2">
        <v>1.5020888888888888</v>
      </c>
      <c r="Y47" s="2">
        <v>0.9455813953488372</v>
      </c>
      <c r="Z47" s="2">
        <v>1.3999379844961242</v>
      </c>
    </row>
    <row r="48" spans="1:26" ht="15">
      <c r="A48" s="7" t="s">
        <v>97</v>
      </c>
      <c r="B48" s="7" t="s">
        <v>98</v>
      </c>
      <c r="C48" s="7" t="s">
        <v>99</v>
      </c>
      <c r="D48" s="7" t="s">
        <v>33</v>
      </c>
      <c r="E48" s="7"/>
      <c r="F48" s="7">
        <v>1335</v>
      </c>
      <c r="G48" s="7">
        <v>810.23</v>
      </c>
      <c r="H48" s="7">
        <v>1162.5</v>
      </c>
      <c r="I48" s="7">
        <v>983.62</v>
      </c>
      <c r="J48" s="7">
        <v>333.25</v>
      </c>
      <c r="K48" s="7">
        <v>354.5</v>
      </c>
      <c r="L48" s="7">
        <v>333.25</v>
      </c>
      <c r="M48" s="7">
        <v>365.82</v>
      </c>
      <c r="O48" s="2">
        <f t="shared" si="0"/>
        <v>0.6069138576779026</v>
      </c>
      <c r="P48" s="2">
        <f t="shared" si="1"/>
        <v>0.8461247311827957</v>
      </c>
      <c r="Q48" s="2">
        <f t="shared" si="2"/>
        <v>1.0637659414853713</v>
      </c>
      <c r="R48" s="2">
        <f t="shared" si="3"/>
        <v>1.097734433608402</v>
      </c>
      <c r="S48" s="6"/>
      <c r="T48" s="2">
        <f t="shared" si="4"/>
        <v>0.7265192944303491</v>
      </c>
      <c r="U48" s="2">
        <f t="shared" si="5"/>
        <v>1</v>
      </c>
      <c r="V48" s="3"/>
      <c r="W48" s="2">
        <v>0.7837751937984496</v>
      </c>
      <c r="X48" s="2">
        <v>0.7349333333333333</v>
      </c>
      <c r="Y48" s="2">
        <v>0.9973643410852713</v>
      </c>
      <c r="Z48" s="2">
        <v>1.1093023255813954</v>
      </c>
    </row>
    <row r="49" spans="1:26" ht="15">
      <c r="A49" s="7" t="s">
        <v>34</v>
      </c>
      <c r="B49" s="7" t="s">
        <v>35</v>
      </c>
      <c r="C49" s="7" t="s">
        <v>100</v>
      </c>
      <c r="D49" s="7" t="s">
        <v>33</v>
      </c>
      <c r="E49" s="7"/>
      <c r="F49" s="7">
        <v>1680</v>
      </c>
      <c r="G49" s="7">
        <v>1635.78</v>
      </c>
      <c r="H49" s="7">
        <v>697.5</v>
      </c>
      <c r="I49" s="7">
        <v>1262.35</v>
      </c>
      <c r="J49" s="7">
        <v>333.25</v>
      </c>
      <c r="K49" s="7">
        <v>355.85</v>
      </c>
      <c r="L49" s="7">
        <v>666.5</v>
      </c>
      <c r="M49" s="7">
        <v>1384.87</v>
      </c>
      <c r="O49" s="2">
        <f t="shared" si="0"/>
        <v>0.9736785714285714</v>
      </c>
      <c r="P49" s="2">
        <f t="shared" si="1"/>
        <v>1.8098207885304658</v>
      </c>
      <c r="Q49" s="2">
        <f t="shared" si="2"/>
        <v>1.0678169542385596</v>
      </c>
      <c r="R49" s="2">
        <f t="shared" si="3"/>
        <v>2.0778244561140284</v>
      </c>
      <c r="S49" s="6"/>
      <c r="T49" s="2">
        <f t="shared" si="4"/>
        <v>1</v>
      </c>
      <c r="U49" s="2">
        <f t="shared" si="5"/>
        <v>1</v>
      </c>
      <c r="V49" s="3"/>
      <c r="W49" s="2">
        <v>1.3287962962962963</v>
      </c>
      <c r="X49" s="2">
        <v>1.6509185185185185</v>
      </c>
      <c r="Y49" s="2">
        <v>1.0657364341085271</v>
      </c>
      <c r="Z49" s="2">
        <v>2.203255813953488</v>
      </c>
    </row>
    <row r="50" spans="1:26" ht="15">
      <c r="A50" s="7" t="s">
        <v>22</v>
      </c>
      <c r="B50" s="7" t="s">
        <v>23</v>
      </c>
      <c r="C50" s="7" t="s">
        <v>101</v>
      </c>
      <c r="D50" s="7" t="s">
        <v>33</v>
      </c>
      <c r="E50" s="7"/>
      <c r="F50" s="7">
        <v>1102.5</v>
      </c>
      <c r="G50" s="7">
        <v>1390.87</v>
      </c>
      <c r="H50" s="7">
        <v>930</v>
      </c>
      <c r="I50" s="7">
        <v>2566.5</v>
      </c>
      <c r="J50" s="7">
        <v>333.25</v>
      </c>
      <c r="K50" s="7">
        <v>342.32</v>
      </c>
      <c r="L50" s="7">
        <v>666.5</v>
      </c>
      <c r="M50" s="7">
        <v>822.03</v>
      </c>
      <c r="O50" s="2">
        <f t="shared" si="0"/>
        <v>1.2615600907029478</v>
      </c>
      <c r="P50" s="2">
        <f t="shared" si="1"/>
        <v>2.759677419354839</v>
      </c>
      <c r="Q50" s="2">
        <f t="shared" si="2"/>
        <v>1.0272168042010503</v>
      </c>
      <c r="R50" s="2">
        <f t="shared" si="3"/>
        <v>1.2333533383345836</v>
      </c>
      <c r="S50" s="6"/>
      <c r="T50" s="2">
        <f t="shared" si="4"/>
        <v>1</v>
      </c>
      <c r="U50" s="2">
        <f t="shared" si="5"/>
        <v>1</v>
      </c>
      <c r="V50" s="3"/>
      <c r="W50" s="2">
        <v>1.4973521126760565</v>
      </c>
      <c r="X50" s="2">
        <v>2.4573666666666667</v>
      </c>
      <c r="Y50" s="2">
        <v>1.068527131782946</v>
      </c>
      <c r="Z50" s="2">
        <v>1.1331782945736433</v>
      </c>
    </row>
    <row r="51" spans="1:26" ht="15">
      <c r="A51" s="7" t="s">
        <v>22</v>
      </c>
      <c r="B51" s="7" t="s">
        <v>23</v>
      </c>
      <c r="C51" s="7" t="s">
        <v>102</v>
      </c>
      <c r="D51" s="7" t="s">
        <v>38</v>
      </c>
      <c r="E51" s="7"/>
      <c r="F51" s="7">
        <v>1335</v>
      </c>
      <c r="G51" s="7">
        <v>1298.8</v>
      </c>
      <c r="H51" s="7">
        <v>1627.5</v>
      </c>
      <c r="I51" s="7">
        <v>3600.98</v>
      </c>
      <c r="J51" s="7">
        <v>333.25</v>
      </c>
      <c r="K51" s="7">
        <v>379.1</v>
      </c>
      <c r="L51" s="7">
        <v>1333</v>
      </c>
      <c r="M51" s="7">
        <v>1609.62</v>
      </c>
      <c r="O51" s="2">
        <f t="shared" si="0"/>
        <v>0.9728838951310861</v>
      </c>
      <c r="P51" s="2">
        <f t="shared" si="1"/>
        <v>2.212583717357911</v>
      </c>
      <c r="Q51" s="2">
        <f t="shared" si="2"/>
        <v>1.1375843960990248</v>
      </c>
      <c r="R51" s="2">
        <f t="shared" si="3"/>
        <v>1.2075168792198048</v>
      </c>
      <c r="S51" s="6"/>
      <c r="T51" s="2">
        <f t="shared" si="4"/>
        <v>1</v>
      </c>
      <c r="U51" s="2">
        <f t="shared" si="5"/>
        <v>1</v>
      </c>
      <c r="V51" s="3"/>
      <c r="W51" s="2">
        <v>0.9226899224806201</v>
      </c>
      <c r="X51" s="2">
        <v>2.1869968253968253</v>
      </c>
      <c r="Y51" s="2">
        <v>1.2682790697674418</v>
      </c>
      <c r="Z51" s="2">
        <v>1.3180232558139535</v>
      </c>
    </row>
    <row r="52" spans="1:26" ht="15">
      <c r="A52" s="7" t="s">
        <v>103</v>
      </c>
      <c r="B52" s="7" t="s">
        <v>104</v>
      </c>
      <c r="C52" s="7" t="s">
        <v>105</v>
      </c>
      <c r="D52" s="7" t="s">
        <v>106</v>
      </c>
      <c r="E52" s="7"/>
      <c r="F52" s="7">
        <v>1242</v>
      </c>
      <c r="G52" s="7">
        <v>0</v>
      </c>
      <c r="H52" s="7">
        <v>697.5</v>
      </c>
      <c r="I52" s="7">
        <v>0</v>
      </c>
      <c r="J52" s="7">
        <v>333.25</v>
      </c>
      <c r="K52" s="7">
        <v>0</v>
      </c>
      <c r="L52" s="7">
        <v>666.5</v>
      </c>
      <c r="M52" s="7">
        <v>0</v>
      </c>
      <c r="O52" s="2">
        <f t="shared" si="0"/>
        <v>0</v>
      </c>
      <c r="P52" s="2">
        <f t="shared" si="1"/>
        <v>0</v>
      </c>
      <c r="Q52" s="2">
        <f t="shared" si="2"/>
        <v>0</v>
      </c>
      <c r="R52" s="2">
        <f t="shared" si="3"/>
        <v>0</v>
      </c>
      <c r="S52" s="6"/>
      <c r="T52" s="2">
        <f t="shared" si="4"/>
        <v>0</v>
      </c>
      <c r="U52" s="2">
        <f t="shared" si="5"/>
        <v>0</v>
      </c>
      <c r="V52" s="3"/>
      <c r="W52" s="2">
        <v>0.6279166666666667</v>
      </c>
      <c r="X52" s="2">
        <v>1.7637037037037038</v>
      </c>
      <c r="Y52" s="2">
        <v>1</v>
      </c>
      <c r="Z52" s="2">
        <v>1</v>
      </c>
    </row>
    <row r="53" spans="1:26" ht="15">
      <c r="A53" s="7" t="s">
        <v>103</v>
      </c>
      <c r="B53" s="7" t="s">
        <v>104</v>
      </c>
      <c r="C53" s="7" t="s">
        <v>107</v>
      </c>
      <c r="D53" s="7" t="s">
        <v>106</v>
      </c>
      <c r="E53" s="7"/>
      <c r="F53" s="7">
        <v>1598.5</v>
      </c>
      <c r="G53" s="7">
        <v>0</v>
      </c>
      <c r="H53" s="7">
        <v>1426</v>
      </c>
      <c r="I53" s="7">
        <v>0</v>
      </c>
      <c r="J53" s="7">
        <v>666.5</v>
      </c>
      <c r="K53" s="7">
        <v>0</v>
      </c>
      <c r="L53" s="7">
        <v>666.5</v>
      </c>
      <c r="M53" s="7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3"/>
      <c r="W53" s="2">
        <v>0.8647249190938512</v>
      </c>
      <c r="X53" s="2">
        <v>2.033333333333333</v>
      </c>
      <c r="Y53" s="2">
        <v>1</v>
      </c>
      <c r="Z53" s="2">
        <v>2</v>
      </c>
    </row>
    <row r="54" spans="1:26" ht="15">
      <c r="A54" s="7" t="s">
        <v>103</v>
      </c>
      <c r="B54" s="7" t="s">
        <v>104</v>
      </c>
      <c r="C54" s="7" t="s">
        <v>108</v>
      </c>
      <c r="D54" s="7" t="s">
        <v>85</v>
      </c>
      <c r="E54" s="7"/>
      <c r="F54" s="7">
        <v>1242</v>
      </c>
      <c r="G54" s="7">
        <v>0</v>
      </c>
      <c r="H54" s="7">
        <v>6060.5</v>
      </c>
      <c r="I54" s="7">
        <v>0</v>
      </c>
      <c r="J54" s="7">
        <v>999.75</v>
      </c>
      <c r="K54" s="7">
        <v>0</v>
      </c>
      <c r="L54" s="7">
        <v>4998.75</v>
      </c>
      <c r="M54" s="7">
        <v>0</v>
      </c>
      <c r="O54" s="2">
        <f t="shared" si="0"/>
        <v>0</v>
      </c>
      <c r="P54" s="2">
        <f t="shared" si="1"/>
        <v>0</v>
      </c>
      <c r="Q54" s="2">
        <f t="shared" si="2"/>
        <v>0</v>
      </c>
      <c r="R54" s="2">
        <f t="shared" si="3"/>
        <v>0</v>
      </c>
      <c r="S54" s="6"/>
      <c r="T54" s="2">
        <f t="shared" si="4"/>
        <v>0</v>
      </c>
      <c r="U54" s="2">
        <f t="shared" si="5"/>
        <v>0</v>
      </c>
      <c r="V54" s="3"/>
      <c r="W54" s="2">
        <v>0.8991666666666667</v>
      </c>
      <c r="X54" s="2">
        <v>0.7775788576300086</v>
      </c>
      <c r="Y54" s="2">
        <v>0.7666666666666667</v>
      </c>
      <c r="Z54" s="2">
        <v>0.6422222222222222</v>
      </c>
    </row>
    <row r="55" spans="1:26" ht="15">
      <c r="A55" s="7" t="s">
        <v>103</v>
      </c>
      <c r="B55" s="7" t="s">
        <v>104</v>
      </c>
      <c r="C55" s="7" t="s">
        <v>109</v>
      </c>
      <c r="D55" s="7" t="s">
        <v>85</v>
      </c>
      <c r="E55" s="7"/>
      <c r="F55" s="7">
        <v>1242</v>
      </c>
      <c r="G55" s="7">
        <v>673</v>
      </c>
      <c r="H55" s="7">
        <v>1069.5</v>
      </c>
      <c r="I55" s="7">
        <v>1105.5</v>
      </c>
      <c r="J55" s="7">
        <v>333.25</v>
      </c>
      <c r="K55" s="7">
        <v>333.25</v>
      </c>
      <c r="L55" s="7">
        <v>666.5</v>
      </c>
      <c r="M55" s="7">
        <v>666.5</v>
      </c>
      <c r="O55" s="2">
        <f t="shared" si="0"/>
        <v>0.5418679549114331</v>
      </c>
      <c r="P55" s="2">
        <f t="shared" si="1"/>
        <v>1.0336605890603086</v>
      </c>
      <c r="Q55" s="2">
        <f t="shared" si="2"/>
        <v>1</v>
      </c>
      <c r="R55" s="2">
        <f t="shared" si="3"/>
        <v>1</v>
      </c>
      <c r="S55" s="6"/>
      <c r="T55" s="2">
        <f t="shared" si="4"/>
        <v>0.7877642719858708</v>
      </c>
      <c r="U55" s="2">
        <f t="shared" si="5"/>
        <v>1</v>
      </c>
      <c r="V55" s="3"/>
      <c r="W55" s="2">
        <v>0.58</v>
      </c>
      <c r="X55" s="2">
        <v>1.0613526570048308</v>
      </c>
      <c r="Y55" s="2">
        <v>1.0333333333333334</v>
      </c>
      <c r="Z55" s="2">
        <v>1.05</v>
      </c>
    </row>
    <row r="56" spans="1:26" ht="15">
      <c r="A56" s="7" t="s">
        <v>103</v>
      </c>
      <c r="B56" s="7" t="s">
        <v>104</v>
      </c>
      <c r="C56" s="7" t="s">
        <v>110</v>
      </c>
      <c r="D56" s="7" t="s">
        <v>85</v>
      </c>
      <c r="E56" s="7"/>
      <c r="F56" s="7">
        <v>1242</v>
      </c>
      <c r="G56" s="7">
        <v>598.5</v>
      </c>
      <c r="H56" s="7">
        <v>713</v>
      </c>
      <c r="I56" s="7">
        <v>1250</v>
      </c>
      <c r="J56" s="7">
        <v>333.25</v>
      </c>
      <c r="K56" s="7">
        <v>333.25</v>
      </c>
      <c r="L56" s="7">
        <v>666.5</v>
      </c>
      <c r="M56" s="7">
        <v>666.5</v>
      </c>
      <c r="O56" s="2">
        <f t="shared" si="0"/>
        <v>0.48188405797101447</v>
      </c>
      <c r="P56" s="2">
        <f t="shared" si="1"/>
        <v>1.753155680224404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0.5320833333333334</v>
      </c>
      <c r="X56" s="2">
        <v>1.8420289855072465</v>
      </c>
      <c r="Y56" s="2">
        <v>1</v>
      </c>
      <c r="Z56" s="2">
        <v>1.05</v>
      </c>
    </row>
    <row r="57" spans="1:26" ht="15">
      <c r="A57" s="7" t="s">
        <v>103</v>
      </c>
      <c r="B57" s="7" t="s">
        <v>104</v>
      </c>
      <c r="C57" s="7" t="s">
        <v>111</v>
      </c>
      <c r="D57" s="7" t="s">
        <v>85</v>
      </c>
      <c r="E57" s="7"/>
      <c r="F57" s="7">
        <v>1242</v>
      </c>
      <c r="G57" s="7">
        <v>730.5</v>
      </c>
      <c r="H57" s="7">
        <v>1247.75</v>
      </c>
      <c r="I57" s="7">
        <v>1760</v>
      </c>
      <c r="J57" s="7">
        <v>333.25</v>
      </c>
      <c r="K57" s="7">
        <v>333.25</v>
      </c>
      <c r="L57" s="7">
        <v>999.75</v>
      </c>
      <c r="M57" s="7">
        <v>1042.75</v>
      </c>
      <c r="O57" s="2">
        <f t="shared" si="0"/>
        <v>0.5881642512077294</v>
      </c>
      <c r="P57" s="2">
        <f t="shared" si="1"/>
        <v>1.4105389701462632</v>
      </c>
      <c r="Q57" s="2">
        <f t="shared" si="2"/>
        <v>1</v>
      </c>
      <c r="R57" s="2">
        <f t="shared" si="3"/>
        <v>1.043010752688172</v>
      </c>
      <c r="S57" s="6"/>
      <c r="T57" s="2">
        <f t="shared" si="4"/>
        <v>0.9993516106769963</v>
      </c>
      <c r="U57" s="2">
        <f t="shared" si="5"/>
        <v>1</v>
      </c>
      <c r="V57" s="3"/>
      <c r="W57" s="2">
        <v>0.575</v>
      </c>
      <c r="X57" s="2">
        <v>1.7105590062111802</v>
      </c>
      <c r="Y57" s="2">
        <v>1</v>
      </c>
      <c r="Z57" s="2">
        <v>1.3222222222222222</v>
      </c>
    </row>
    <row r="58" spans="1:26" ht="15">
      <c r="A58" s="7" t="s">
        <v>103</v>
      </c>
      <c r="B58" s="7" t="s">
        <v>104</v>
      </c>
      <c r="C58" s="7" t="s">
        <v>112</v>
      </c>
      <c r="D58" s="7" t="s">
        <v>85</v>
      </c>
      <c r="E58" s="7"/>
      <c r="F58" s="7">
        <v>1242</v>
      </c>
      <c r="G58" s="7">
        <v>765</v>
      </c>
      <c r="H58" s="7">
        <v>713</v>
      </c>
      <c r="I58" s="7">
        <v>1110</v>
      </c>
      <c r="J58" s="7">
        <v>333.25</v>
      </c>
      <c r="K58" s="7">
        <v>333.25</v>
      </c>
      <c r="L58" s="7">
        <v>666.5</v>
      </c>
      <c r="M58" s="7">
        <v>655.75</v>
      </c>
      <c r="O58" s="2">
        <f t="shared" si="0"/>
        <v>0.6159420289855072</v>
      </c>
      <c r="P58" s="2">
        <f t="shared" si="1"/>
        <v>1.5568022440392706</v>
      </c>
      <c r="Q58" s="2">
        <f t="shared" si="2"/>
        <v>1</v>
      </c>
      <c r="R58" s="2">
        <f t="shared" si="3"/>
        <v>0.9838709677419355</v>
      </c>
      <c r="S58" s="6"/>
      <c r="T58" s="2">
        <f t="shared" si="4"/>
        <v>1</v>
      </c>
      <c r="U58" s="2">
        <f t="shared" si="5"/>
        <v>0.9919354838709677</v>
      </c>
      <c r="V58" s="3"/>
      <c r="W58" s="2">
        <v>0.5925</v>
      </c>
      <c r="X58" s="2">
        <v>1.7833333333333334</v>
      </c>
      <c r="Y58" s="2">
        <v>1</v>
      </c>
      <c r="Z58" s="2">
        <v>1.05</v>
      </c>
    </row>
    <row r="59" spans="1:26" ht="15">
      <c r="A59" s="7" t="s">
        <v>103</v>
      </c>
      <c r="B59" s="7" t="s">
        <v>104</v>
      </c>
      <c r="C59" s="7" t="s">
        <v>113</v>
      </c>
      <c r="D59" s="7" t="s">
        <v>106</v>
      </c>
      <c r="E59" s="7"/>
      <c r="F59" s="7">
        <v>1242</v>
      </c>
      <c r="G59" s="7">
        <v>0</v>
      </c>
      <c r="H59" s="7">
        <v>1782.5</v>
      </c>
      <c r="I59" s="7">
        <v>0</v>
      </c>
      <c r="J59" s="7">
        <v>333.25</v>
      </c>
      <c r="K59" s="7">
        <v>0</v>
      </c>
      <c r="L59" s="7">
        <v>1999.5</v>
      </c>
      <c r="M59" s="7">
        <v>0</v>
      </c>
      <c r="O59" s="2">
        <f t="shared" si="0"/>
        <v>0</v>
      </c>
      <c r="P59" s="2">
        <f t="shared" si="1"/>
        <v>0</v>
      </c>
      <c r="Q59" s="2">
        <f t="shared" si="2"/>
        <v>0</v>
      </c>
      <c r="R59" s="2">
        <f t="shared" si="3"/>
        <v>0</v>
      </c>
      <c r="S59" s="6"/>
      <c r="T59" s="2">
        <f t="shared" si="4"/>
        <v>0</v>
      </c>
      <c r="U59" s="2">
        <f t="shared" si="5"/>
        <v>0</v>
      </c>
      <c r="V59" s="3"/>
      <c r="W59" s="2">
        <v>0.7454166666666666</v>
      </c>
      <c r="X59" s="2">
        <v>1.58</v>
      </c>
      <c r="Y59" s="2">
        <v>1</v>
      </c>
      <c r="Z59" s="2">
        <v>0.6666666666666666</v>
      </c>
    </row>
    <row r="60" spans="1:26" ht="15">
      <c r="A60" s="7" t="s">
        <v>103</v>
      </c>
      <c r="B60" s="7" t="s">
        <v>104</v>
      </c>
      <c r="C60" s="7" t="s">
        <v>114</v>
      </c>
      <c r="D60" s="7" t="s">
        <v>85</v>
      </c>
      <c r="E60" s="7"/>
      <c r="F60" s="7">
        <v>1242</v>
      </c>
      <c r="G60" s="7">
        <v>820</v>
      </c>
      <c r="H60" s="7">
        <v>1604.25</v>
      </c>
      <c r="I60" s="7">
        <v>2404.5</v>
      </c>
      <c r="J60" s="7">
        <v>333.25</v>
      </c>
      <c r="K60" s="7">
        <v>344</v>
      </c>
      <c r="L60" s="7">
        <v>1333</v>
      </c>
      <c r="M60" s="7">
        <v>1376</v>
      </c>
      <c r="O60" s="2">
        <f t="shared" si="0"/>
        <v>0.6602254428341385</v>
      </c>
      <c r="P60" s="2">
        <f t="shared" si="1"/>
        <v>1.4988312295465172</v>
      </c>
      <c r="Q60" s="2">
        <f t="shared" si="2"/>
        <v>1.032258064516129</v>
      </c>
      <c r="R60" s="2">
        <f t="shared" si="3"/>
        <v>1.032258064516129</v>
      </c>
      <c r="S60" s="6"/>
      <c r="T60" s="2">
        <f t="shared" si="4"/>
        <v>1</v>
      </c>
      <c r="U60" s="2">
        <f t="shared" si="5"/>
        <v>1</v>
      </c>
      <c r="V60" s="3"/>
      <c r="W60" s="2">
        <v>0.6941666666666667</v>
      </c>
      <c r="X60" s="2">
        <v>1.449597423510467</v>
      </c>
      <c r="Y60" s="2">
        <v>1.0666666666666667</v>
      </c>
      <c r="Z60" s="2">
        <v>1.0166666666666666</v>
      </c>
    </row>
    <row r="61" spans="1:26" ht="15">
      <c r="A61" s="7" t="s">
        <v>103</v>
      </c>
      <c r="B61" s="7" t="s">
        <v>104</v>
      </c>
      <c r="C61" s="7" t="s">
        <v>115</v>
      </c>
      <c r="D61" s="7" t="s">
        <v>85</v>
      </c>
      <c r="E61" s="7"/>
      <c r="F61" s="7">
        <v>1242</v>
      </c>
      <c r="G61" s="7">
        <v>939.5</v>
      </c>
      <c r="H61" s="7">
        <v>2495.5</v>
      </c>
      <c r="I61" s="7">
        <v>3048.5</v>
      </c>
      <c r="J61" s="7">
        <v>333.25</v>
      </c>
      <c r="K61" s="7">
        <v>333.25</v>
      </c>
      <c r="L61" s="7">
        <v>1666.25</v>
      </c>
      <c r="M61" s="7">
        <v>1666.25</v>
      </c>
      <c r="O61" s="2">
        <f t="shared" si="0"/>
        <v>0.7564412238325282</v>
      </c>
      <c r="P61" s="2">
        <f t="shared" si="1"/>
        <v>1.2215988779803646</v>
      </c>
      <c r="Q61" s="2">
        <f t="shared" si="2"/>
        <v>1</v>
      </c>
      <c r="R61" s="2">
        <f t="shared" si="3"/>
        <v>1</v>
      </c>
      <c r="S61" s="6"/>
      <c r="T61" s="2">
        <f t="shared" si="4"/>
        <v>0.9890200509064464</v>
      </c>
      <c r="U61" s="2">
        <f t="shared" si="5"/>
        <v>1</v>
      </c>
      <c r="V61" s="3"/>
      <c r="W61" s="2">
        <v>0.765</v>
      </c>
      <c r="X61" s="2">
        <v>1.186128364389234</v>
      </c>
      <c r="Y61" s="2">
        <v>1</v>
      </c>
      <c r="Z61" s="2">
        <v>1</v>
      </c>
    </row>
    <row r="62" spans="1:26" ht="15">
      <c r="A62" s="7" t="s">
        <v>103</v>
      </c>
      <c r="B62" s="7" t="s">
        <v>104</v>
      </c>
      <c r="C62" s="7" t="s">
        <v>116</v>
      </c>
      <c r="D62" s="7" t="s">
        <v>85</v>
      </c>
      <c r="E62" s="7"/>
      <c r="F62" s="7">
        <v>885.5</v>
      </c>
      <c r="G62" s="7">
        <v>0</v>
      </c>
      <c r="H62" s="7">
        <v>4278</v>
      </c>
      <c r="I62" s="7">
        <v>0</v>
      </c>
      <c r="J62" s="7">
        <v>333.25</v>
      </c>
      <c r="K62" s="7">
        <v>0</v>
      </c>
      <c r="L62" s="7">
        <v>2332.75</v>
      </c>
      <c r="M62" s="7">
        <v>0</v>
      </c>
      <c r="O62" s="2">
        <f t="shared" si="0"/>
        <v>0</v>
      </c>
      <c r="P62" s="2">
        <f t="shared" si="1"/>
        <v>0</v>
      </c>
      <c r="Q62" s="2">
        <f t="shared" si="2"/>
        <v>0</v>
      </c>
      <c r="R62" s="2">
        <f t="shared" si="3"/>
        <v>0</v>
      </c>
      <c r="S62" s="6"/>
      <c r="T62" s="2">
        <f t="shared" si="4"/>
        <v>0</v>
      </c>
      <c r="U62" s="2">
        <f t="shared" si="5"/>
        <v>0</v>
      </c>
      <c r="V62" s="3"/>
      <c r="W62" s="2">
        <v>1.2163742690058479</v>
      </c>
      <c r="X62" s="2">
        <v>0.8577294685990338</v>
      </c>
      <c r="Y62" s="2">
        <v>1</v>
      </c>
      <c r="Z62" s="2">
        <v>0.9333333333333333</v>
      </c>
    </row>
    <row r="65" ht="15">
      <c r="A65" s="4" t="s">
        <v>19</v>
      </c>
    </row>
  </sheetData>
  <sheetProtection/>
  <mergeCells count="2">
    <mergeCell ref="O1:R1"/>
    <mergeCell ref="W1:Z1"/>
  </mergeCells>
  <conditionalFormatting sqref="W3:Z62">
    <cfRule type="cellIs" priority="8" dxfId="0" operator="lessThan">
      <formula>0.9</formula>
    </cfRule>
    <cfRule type="cellIs" priority="9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&amp;LJuly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="55" zoomScaleNormal="55" zoomScalePageLayoutView="0" workbookViewId="0" topLeftCell="M1">
      <selection activeCell="AA62" sqref="AA62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9.140625" style="4" customWidth="1"/>
    <col min="15" max="15" width="13.28125" style="4" bestFit="1" customWidth="1"/>
    <col min="16" max="16" width="15.28125" style="4" bestFit="1" customWidth="1"/>
    <col min="17" max="17" width="14.8515625" style="4" bestFit="1" customWidth="1"/>
    <col min="18" max="18" width="16.8515625" style="4" bestFit="1" customWidth="1"/>
    <col min="19" max="21" width="16.8515625" style="4" customWidth="1"/>
    <col min="22" max="22" width="9.140625" style="4" customWidth="1"/>
    <col min="23" max="23" width="13.28125" style="4" bestFit="1" customWidth="1"/>
    <col min="24" max="24" width="15.28125" style="4" bestFit="1" customWidth="1"/>
    <col min="25" max="25" width="14.8515625" style="4" bestFit="1" customWidth="1"/>
    <col min="26" max="26" width="16.8515625" style="4" bestFit="1" customWidth="1"/>
    <col min="27" max="27" width="86.140625" style="4" bestFit="1" customWidth="1"/>
    <col min="28" max="16384" width="9.140625" style="4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20</v>
      </c>
      <c r="U2" s="1" t="s">
        <v>21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7" ht="15">
      <c r="A3" s="9" t="s">
        <v>22</v>
      </c>
      <c r="B3" s="9" t="s">
        <v>23</v>
      </c>
      <c r="C3" s="9" t="s">
        <v>24</v>
      </c>
      <c r="D3" s="9" t="s">
        <v>25</v>
      </c>
      <c r="E3" s="9"/>
      <c r="F3" s="9">
        <v>1335</v>
      </c>
      <c r="G3" s="9">
        <v>1382.58</v>
      </c>
      <c r="H3" s="9">
        <v>1627.5</v>
      </c>
      <c r="I3" s="9">
        <v>1662.72</v>
      </c>
      <c r="J3" s="9">
        <v>333.25</v>
      </c>
      <c r="K3" s="9">
        <v>400.33</v>
      </c>
      <c r="L3" s="9">
        <v>666.5</v>
      </c>
      <c r="M3" s="9">
        <v>1530.32</v>
      </c>
      <c r="O3" s="2">
        <f>G3/F3</f>
        <v>1.035640449438202</v>
      </c>
      <c r="P3" s="2">
        <f>I3/H3</f>
        <v>1.0216405529953918</v>
      </c>
      <c r="Q3" s="2">
        <f>K3/J3</f>
        <v>1.201290322580645</v>
      </c>
      <c r="R3" s="2">
        <f>M3/L3</f>
        <v>2.2960540135033756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2">
        <v>1.083782945736434</v>
      </c>
      <c r="X3" s="2">
        <v>1.0548253968253967</v>
      </c>
      <c r="Y3" s="2">
        <v>1.1306976744186046</v>
      </c>
      <c r="Z3" s="2">
        <v>1.9384806201550386</v>
      </c>
      <c r="AA3" s="4" t="s">
        <v>117</v>
      </c>
    </row>
    <row r="4" spans="1:27" ht="15">
      <c r="A4" s="9" t="s">
        <v>26</v>
      </c>
      <c r="B4" s="9" t="s">
        <v>27</v>
      </c>
      <c r="C4" s="9" t="s">
        <v>28</v>
      </c>
      <c r="D4" s="9" t="s">
        <v>29</v>
      </c>
      <c r="E4" s="9"/>
      <c r="F4" s="9">
        <v>1275</v>
      </c>
      <c r="G4" s="9">
        <v>929.23</v>
      </c>
      <c r="H4" s="9">
        <v>1627.5</v>
      </c>
      <c r="I4" s="9">
        <v>2452.15</v>
      </c>
      <c r="J4" s="9">
        <v>333.25</v>
      </c>
      <c r="K4" s="9">
        <v>355.31</v>
      </c>
      <c r="L4" s="9">
        <v>666.5</v>
      </c>
      <c r="M4" s="9">
        <v>1459.58</v>
      </c>
      <c r="O4" s="2">
        <f aca="true" t="shared" si="0" ref="O4:O62">G4/F4</f>
        <v>0.7288078431372549</v>
      </c>
      <c r="P4" s="2">
        <f aca="true" t="shared" si="1" ref="P4:P62">I4/H4</f>
        <v>1.5066973886328725</v>
      </c>
      <c r="Q4" s="2">
        <f aca="true" t="shared" si="2" ref="Q4:Q62">K4/J4</f>
        <v>1.0661965491372842</v>
      </c>
      <c r="R4" s="2">
        <f aca="true" t="shared" si="3" ref="R4:R62">M4/L4</f>
        <v>2.1899174793698424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0.7954471544715447</v>
      </c>
      <c r="X4" s="2">
        <v>1.460825396825397</v>
      </c>
      <c r="Y4" s="2">
        <v>1.0400310077519381</v>
      </c>
      <c r="Z4" s="2">
        <v>2.0729767441860463</v>
      </c>
      <c r="AA4" s="4" t="s">
        <v>118</v>
      </c>
    </row>
    <row r="5" spans="1:27" ht="15">
      <c r="A5" s="9" t="s">
        <v>30</v>
      </c>
      <c r="B5" s="9" t="s">
        <v>31</v>
      </c>
      <c r="C5" s="9" t="s">
        <v>32</v>
      </c>
      <c r="D5" s="9" t="s">
        <v>33</v>
      </c>
      <c r="E5" s="9"/>
      <c r="F5" s="9">
        <v>1335</v>
      </c>
      <c r="G5" s="9">
        <v>1330.22</v>
      </c>
      <c r="H5" s="9">
        <v>1162.5</v>
      </c>
      <c r="I5" s="9">
        <v>1787.52</v>
      </c>
      <c r="J5" s="9">
        <v>333.25</v>
      </c>
      <c r="K5" s="9">
        <v>344.53</v>
      </c>
      <c r="L5" s="9">
        <v>1333</v>
      </c>
      <c r="M5" s="9">
        <v>676.51</v>
      </c>
      <c r="O5" s="2">
        <f t="shared" si="0"/>
        <v>0.9964194756554308</v>
      </c>
      <c r="P5" s="2">
        <f t="shared" si="1"/>
        <v>1.5376516129032258</v>
      </c>
      <c r="Q5" s="2">
        <f t="shared" si="2"/>
        <v>1.0338484621155288</v>
      </c>
      <c r="R5" s="2">
        <f t="shared" si="3"/>
        <v>0.5075093773443361</v>
      </c>
      <c r="S5" s="6"/>
      <c r="T5" s="2">
        <f t="shared" si="4"/>
        <v>1</v>
      </c>
      <c r="U5" s="2">
        <f t="shared" si="5"/>
        <v>0.7706789197299324</v>
      </c>
      <c r="V5" s="3"/>
      <c r="W5" s="2">
        <v>1.1458682170542636</v>
      </c>
      <c r="X5" s="2">
        <v>1.6187822222222223</v>
      </c>
      <c r="Y5" s="2">
        <v>1.0598759689922481</v>
      </c>
      <c r="Z5" s="2">
        <v>0.5303100775193799</v>
      </c>
      <c r="AA5" s="4" t="s">
        <v>119</v>
      </c>
    </row>
    <row r="6" spans="1:27" ht="15">
      <c r="A6" s="9" t="s">
        <v>34</v>
      </c>
      <c r="B6" s="9" t="s">
        <v>35</v>
      </c>
      <c r="C6" s="9" t="s">
        <v>36</v>
      </c>
      <c r="D6" s="9" t="s">
        <v>33</v>
      </c>
      <c r="E6" s="9"/>
      <c r="F6" s="9">
        <v>1680</v>
      </c>
      <c r="G6" s="9">
        <v>1777.67</v>
      </c>
      <c r="H6" s="9">
        <v>697.5</v>
      </c>
      <c r="I6" s="9">
        <v>2098.62</v>
      </c>
      <c r="J6" s="9">
        <v>333.25</v>
      </c>
      <c r="K6" s="9">
        <v>368.82</v>
      </c>
      <c r="L6" s="9">
        <v>666.5</v>
      </c>
      <c r="M6" s="9">
        <v>1210.67</v>
      </c>
      <c r="O6" s="2">
        <f t="shared" si="0"/>
        <v>1.0581369047619047</v>
      </c>
      <c r="P6" s="2">
        <f t="shared" si="1"/>
        <v>3.008774193548387</v>
      </c>
      <c r="Q6" s="2">
        <f t="shared" si="2"/>
        <v>1.1067366841710427</v>
      </c>
      <c r="R6" s="2">
        <f t="shared" si="3"/>
        <v>1.8164591147786948</v>
      </c>
      <c r="S6" s="6"/>
      <c r="T6" s="2">
        <f t="shared" si="4"/>
        <v>1</v>
      </c>
      <c r="U6" s="2">
        <f t="shared" si="5"/>
        <v>1</v>
      </c>
      <c r="V6" s="3"/>
      <c r="W6" s="2">
        <v>0.8886851851851852</v>
      </c>
      <c r="X6" s="2">
        <v>2.3131407407407405</v>
      </c>
      <c r="Y6" s="2">
        <v>1.0857984496124031</v>
      </c>
      <c r="Z6" s="2">
        <v>2.1812403100775195</v>
      </c>
      <c r="AA6" s="4" t="s">
        <v>123</v>
      </c>
    </row>
    <row r="7" spans="1:27" ht="15">
      <c r="A7" s="9" t="s">
        <v>22</v>
      </c>
      <c r="B7" s="9" t="s">
        <v>23</v>
      </c>
      <c r="C7" s="9" t="s">
        <v>37</v>
      </c>
      <c r="D7" s="9" t="s">
        <v>38</v>
      </c>
      <c r="E7" s="9"/>
      <c r="F7" s="9">
        <v>1335</v>
      </c>
      <c r="G7" s="9">
        <v>1983.8</v>
      </c>
      <c r="H7" s="9">
        <v>1627.5</v>
      </c>
      <c r="I7" s="9">
        <v>5200.13</v>
      </c>
      <c r="J7" s="9">
        <v>333.25</v>
      </c>
      <c r="K7" s="9">
        <v>360.07</v>
      </c>
      <c r="L7" s="9">
        <v>1333</v>
      </c>
      <c r="M7" s="9">
        <v>2777.52</v>
      </c>
      <c r="O7" s="2">
        <f t="shared" si="0"/>
        <v>1.4859925093632957</v>
      </c>
      <c r="P7" s="2">
        <f t="shared" si="1"/>
        <v>3.1951643625192014</v>
      </c>
      <c r="Q7" s="2">
        <f t="shared" si="2"/>
        <v>1.0804801200300074</v>
      </c>
      <c r="R7" s="2">
        <f t="shared" si="3"/>
        <v>2.083660915228807</v>
      </c>
      <c r="S7" s="6"/>
      <c r="T7" s="2">
        <f t="shared" si="4"/>
        <v>1</v>
      </c>
      <c r="U7" s="2">
        <f t="shared" si="5"/>
        <v>1</v>
      </c>
      <c r="V7" s="3"/>
      <c r="W7" s="2">
        <v>1.2968992248062015</v>
      </c>
      <c r="X7" s="2">
        <v>3.403511111111111</v>
      </c>
      <c r="Y7" s="2">
        <v>1.3137364341085271</v>
      </c>
      <c r="Z7" s="2">
        <v>2.1999612403100772</v>
      </c>
      <c r="AA7" s="4" t="s">
        <v>120</v>
      </c>
    </row>
    <row r="8" spans="1:27" ht="15">
      <c r="A8" s="9" t="s">
        <v>34</v>
      </c>
      <c r="B8" s="9" t="s">
        <v>35</v>
      </c>
      <c r="C8" s="9" t="s">
        <v>39</v>
      </c>
      <c r="D8" s="9" t="s">
        <v>33</v>
      </c>
      <c r="E8" s="9"/>
      <c r="F8" s="9">
        <v>870</v>
      </c>
      <c r="G8" s="9">
        <v>1153.67</v>
      </c>
      <c r="H8" s="9">
        <v>930</v>
      </c>
      <c r="I8" s="9">
        <v>885.53</v>
      </c>
      <c r="J8" s="9">
        <v>333.25</v>
      </c>
      <c r="K8" s="9">
        <v>378.62</v>
      </c>
      <c r="L8" s="9">
        <v>333.25</v>
      </c>
      <c r="M8" s="9">
        <v>492.03</v>
      </c>
      <c r="O8" s="2">
        <f t="shared" si="0"/>
        <v>1.3260574712643678</v>
      </c>
      <c r="P8" s="2">
        <f t="shared" si="1"/>
        <v>0.9521827956989247</v>
      </c>
      <c r="Q8" s="2">
        <f t="shared" si="2"/>
        <v>1.1361440360090023</v>
      </c>
      <c r="R8" s="2">
        <f t="shared" si="3"/>
        <v>1.4764591147786945</v>
      </c>
      <c r="S8" s="6"/>
      <c r="T8" s="2">
        <f t="shared" si="4"/>
        <v>1</v>
      </c>
      <c r="U8" s="2">
        <f t="shared" si="5"/>
        <v>1</v>
      </c>
      <c r="V8" s="3"/>
      <c r="W8" s="2">
        <v>1.097357142857143</v>
      </c>
      <c r="X8" s="2">
        <v>0.9595333333333333</v>
      </c>
      <c r="Y8" s="2">
        <v>1.1642790697674419</v>
      </c>
      <c r="Z8" s="2">
        <v>0.9264496124031006</v>
      </c>
      <c r="AA8" s="4" t="s">
        <v>120</v>
      </c>
    </row>
    <row r="9" spans="1:26" ht="15">
      <c r="A9" s="9" t="s">
        <v>30</v>
      </c>
      <c r="B9" s="9" t="s">
        <v>31</v>
      </c>
      <c r="C9" s="9" t="s">
        <v>40</v>
      </c>
      <c r="D9" s="9" t="s">
        <v>33</v>
      </c>
      <c r="E9" s="9"/>
      <c r="F9" s="9">
        <v>1567.5</v>
      </c>
      <c r="G9" s="9">
        <v>1677.03</v>
      </c>
      <c r="H9" s="9">
        <v>2325</v>
      </c>
      <c r="I9" s="9">
        <v>2719.65</v>
      </c>
      <c r="J9" s="9">
        <v>333.25</v>
      </c>
      <c r="K9" s="9">
        <v>395.22</v>
      </c>
      <c r="L9" s="9">
        <v>1666.25</v>
      </c>
      <c r="M9" s="9">
        <v>1936.05</v>
      </c>
      <c r="O9" s="2">
        <f t="shared" si="0"/>
        <v>1.0698755980861243</v>
      </c>
      <c r="P9" s="2">
        <f t="shared" si="1"/>
        <v>1.169741935483871</v>
      </c>
      <c r="Q9" s="2">
        <f t="shared" si="2"/>
        <v>1.1859564891222807</v>
      </c>
      <c r="R9" s="2">
        <f t="shared" si="3"/>
        <v>1.16192048012003</v>
      </c>
      <c r="S9" s="6"/>
      <c r="T9" s="2">
        <f t="shared" si="4"/>
        <v>1</v>
      </c>
      <c r="U9" s="2">
        <f t="shared" si="5"/>
        <v>1</v>
      </c>
      <c r="V9" s="3"/>
      <c r="W9" s="2">
        <v>1.141894389438944</v>
      </c>
      <c r="X9" s="2">
        <v>1.1571422222222223</v>
      </c>
      <c r="Y9" s="2">
        <v>1.1078759689922482</v>
      </c>
      <c r="Z9" s="2">
        <v>1.2706790697674417</v>
      </c>
    </row>
    <row r="10" spans="1:27" ht="15">
      <c r="A10" s="9" t="s">
        <v>22</v>
      </c>
      <c r="B10" s="9" t="s">
        <v>23</v>
      </c>
      <c r="C10" s="9" t="s">
        <v>41</v>
      </c>
      <c r="D10" s="9" t="s">
        <v>25</v>
      </c>
      <c r="E10" s="9"/>
      <c r="F10" s="9">
        <v>1335</v>
      </c>
      <c r="G10" s="9">
        <v>1264.82</v>
      </c>
      <c r="H10" s="9">
        <v>930</v>
      </c>
      <c r="I10" s="9">
        <v>1758.02</v>
      </c>
      <c r="J10" s="9">
        <v>333.25</v>
      </c>
      <c r="K10" s="9">
        <v>377.19</v>
      </c>
      <c r="L10" s="9">
        <v>666.5</v>
      </c>
      <c r="M10" s="9">
        <v>1363.47</v>
      </c>
      <c r="O10" s="2">
        <f t="shared" si="0"/>
        <v>0.9474307116104869</v>
      </c>
      <c r="P10" s="2">
        <f t="shared" si="1"/>
        <v>1.8903440860215053</v>
      </c>
      <c r="Q10" s="2">
        <f t="shared" si="2"/>
        <v>1.1318529632408103</v>
      </c>
      <c r="R10" s="2">
        <f t="shared" si="3"/>
        <v>2.045716429107277</v>
      </c>
      <c r="S10" s="6"/>
      <c r="T10" s="2">
        <f t="shared" si="4"/>
        <v>1</v>
      </c>
      <c r="U10" s="2">
        <f t="shared" si="5"/>
        <v>1</v>
      </c>
      <c r="V10" s="3"/>
      <c r="W10" s="2">
        <v>1.041031007751938</v>
      </c>
      <c r="X10" s="2">
        <v>2.120388888888889</v>
      </c>
      <c r="Y10" s="2">
        <v>1.1376124031007753</v>
      </c>
      <c r="Z10" s="2">
        <v>2.38046511627907</v>
      </c>
      <c r="AA10" s="4" t="s">
        <v>117</v>
      </c>
    </row>
    <row r="11" spans="1:27" ht="15">
      <c r="A11" s="9" t="s">
        <v>34</v>
      </c>
      <c r="B11" s="9" t="s">
        <v>35</v>
      </c>
      <c r="C11" s="9" t="s">
        <v>42</v>
      </c>
      <c r="D11" s="9" t="s">
        <v>33</v>
      </c>
      <c r="E11" s="9"/>
      <c r="F11" s="9">
        <v>1335</v>
      </c>
      <c r="G11" s="9">
        <v>1523.18</v>
      </c>
      <c r="H11" s="9">
        <v>930</v>
      </c>
      <c r="I11" s="9">
        <v>1894.35</v>
      </c>
      <c r="J11" s="9">
        <v>333.25</v>
      </c>
      <c r="K11" s="9">
        <v>430.04</v>
      </c>
      <c r="L11" s="9">
        <v>333.25</v>
      </c>
      <c r="M11" s="9">
        <v>850.34</v>
      </c>
      <c r="O11" s="2">
        <f t="shared" si="0"/>
        <v>1.1409588014981273</v>
      </c>
      <c r="P11" s="2">
        <f t="shared" si="1"/>
        <v>2.0369354838709675</v>
      </c>
      <c r="Q11" s="2">
        <f t="shared" si="2"/>
        <v>1.2904426106526632</v>
      </c>
      <c r="R11" s="2">
        <f t="shared" si="3"/>
        <v>2.5516579144786196</v>
      </c>
      <c r="S11" s="6"/>
      <c r="T11" s="2">
        <f t="shared" si="4"/>
        <v>1</v>
      </c>
      <c r="U11" s="2">
        <f t="shared" si="5"/>
        <v>1</v>
      </c>
      <c r="V11" s="3"/>
      <c r="W11" s="2">
        <v>1.1763798449612404</v>
      </c>
      <c r="X11" s="2">
        <v>1.8346666666666667</v>
      </c>
      <c r="Y11" s="2">
        <v>1.4075658914728681</v>
      </c>
      <c r="Z11" s="2">
        <v>2.0688372093023255</v>
      </c>
      <c r="AA11" s="4" t="s">
        <v>121</v>
      </c>
    </row>
    <row r="12" spans="1:27" ht="15">
      <c r="A12" s="9" t="s">
        <v>30</v>
      </c>
      <c r="B12" s="9" t="s">
        <v>31</v>
      </c>
      <c r="C12" s="9" t="s">
        <v>43</v>
      </c>
      <c r="D12" s="9" t="s">
        <v>33</v>
      </c>
      <c r="E12" s="9"/>
      <c r="F12" s="9">
        <v>1102.5</v>
      </c>
      <c r="G12" s="9">
        <v>989.62</v>
      </c>
      <c r="H12" s="9">
        <v>1162.5</v>
      </c>
      <c r="I12" s="9">
        <v>990.15</v>
      </c>
      <c r="J12" s="9">
        <v>333.25</v>
      </c>
      <c r="K12" s="9">
        <v>358.3</v>
      </c>
      <c r="L12" s="9">
        <v>666.5</v>
      </c>
      <c r="M12" s="9">
        <v>988.48</v>
      </c>
      <c r="O12" s="2">
        <f t="shared" si="0"/>
        <v>0.8976145124716554</v>
      </c>
      <c r="P12" s="2">
        <f t="shared" si="1"/>
        <v>0.8517419354838709</v>
      </c>
      <c r="Q12" s="2">
        <f t="shared" si="2"/>
        <v>1.0751687921980495</v>
      </c>
      <c r="R12" s="2">
        <f t="shared" si="3"/>
        <v>1.4830907726931732</v>
      </c>
      <c r="S12" s="6"/>
      <c r="T12" s="2">
        <f t="shared" si="4"/>
        <v>0.8746782239777631</v>
      </c>
      <c r="U12" s="2">
        <f t="shared" si="5"/>
        <v>1</v>
      </c>
      <c r="V12" s="3"/>
      <c r="W12" s="2">
        <v>1.0254178403755867</v>
      </c>
      <c r="X12" s="2">
        <v>0.8569955555555555</v>
      </c>
      <c r="Y12" s="2">
        <v>1.0649302325581396</v>
      </c>
      <c r="Z12" s="2">
        <v>1.2833333333333334</v>
      </c>
      <c r="AA12" s="4" t="s">
        <v>122</v>
      </c>
    </row>
    <row r="13" spans="1:27" ht="15">
      <c r="A13" s="9" t="s">
        <v>44</v>
      </c>
      <c r="B13" s="9" t="s">
        <v>45</v>
      </c>
      <c r="C13" s="9" t="s">
        <v>45</v>
      </c>
      <c r="D13" s="9" t="s">
        <v>33</v>
      </c>
      <c r="E13" s="9"/>
      <c r="F13" s="9">
        <v>1102.5</v>
      </c>
      <c r="G13" s="9">
        <v>983.92</v>
      </c>
      <c r="H13" s="9">
        <v>930</v>
      </c>
      <c r="I13" s="9">
        <v>865.32</v>
      </c>
      <c r="J13" s="9">
        <v>333.25</v>
      </c>
      <c r="K13" s="9">
        <v>359.98</v>
      </c>
      <c r="L13" s="9">
        <v>666.5</v>
      </c>
      <c r="M13" s="9">
        <v>376.33</v>
      </c>
      <c r="O13" s="2">
        <f t="shared" si="0"/>
        <v>0.8924444444444444</v>
      </c>
      <c r="P13" s="2">
        <f t="shared" si="1"/>
        <v>0.9304516129032259</v>
      </c>
      <c r="Q13" s="2">
        <f t="shared" si="2"/>
        <v>1.0802100525131284</v>
      </c>
      <c r="R13" s="2">
        <f t="shared" si="3"/>
        <v>0.5646361590397599</v>
      </c>
      <c r="S13" s="6"/>
      <c r="T13" s="2">
        <f t="shared" si="4"/>
        <v>0.9114480286738351</v>
      </c>
      <c r="U13" s="2">
        <f t="shared" si="5"/>
        <v>0.8224231057764442</v>
      </c>
      <c r="V13" s="3"/>
      <c r="W13" s="2">
        <v>1.1275399061032862</v>
      </c>
      <c r="X13" s="2">
        <v>1.0936666666666666</v>
      </c>
      <c r="Y13" s="2">
        <v>1.0786666666666667</v>
      </c>
      <c r="Z13" s="2">
        <v>0.5387596899224806</v>
      </c>
      <c r="AA13" s="4" t="s">
        <v>119</v>
      </c>
    </row>
    <row r="14" spans="1:27" ht="15">
      <c r="A14" s="9" t="s">
        <v>26</v>
      </c>
      <c r="B14" s="9" t="s">
        <v>27</v>
      </c>
      <c r="C14" s="9" t="s">
        <v>46</v>
      </c>
      <c r="D14" s="9" t="s">
        <v>29</v>
      </c>
      <c r="E14" s="9"/>
      <c r="F14" s="9">
        <v>1275</v>
      </c>
      <c r="G14" s="9">
        <v>1172.47</v>
      </c>
      <c r="H14" s="9">
        <v>1627.5</v>
      </c>
      <c r="I14" s="9">
        <v>3196.02</v>
      </c>
      <c r="J14" s="9">
        <v>333.25</v>
      </c>
      <c r="K14" s="9">
        <v>391.65</v>
      </c>
      <c r="L14" s="9">
        <v>999.75</v>
      </c>
      <c r="M14" s="9">
        <v>1927.22</v>
      </c>
      <c r="O14" s="2">
        <f t="shared" si="0"/>
        <v>0.9195843137254902</v>
      </c>
      <c r="P14" s="2">
        <f t="shared" si="1"/>
        <v>1.9637603686635945</v>
      </c>
      <c r="Q14" s="2">
        <f t="shared" si="2"/>
        <v>1.175243810952738</v>
      </c>
      <c r="R14" s="2">
        <f t="shared" si="3"/>
        <v>1.9277019254813703</v>
      </c>
      <c r="S14" s="6"/>
      <c r="T14" s="2">
        <f t="shared" si="4"/>
        <v>1</v>
      </c>
      <c r="U14" s="2">
        <f t="shared" si="5"/>
        <v>1</v>
      </c>
      <c r="V14" s="3"/>
      <c r="W14" s="2">
        <v>0.9893739837398374</v>
      </c>
      <c r="X14" s="2">
        <v>2.052368253968254</v>
      </c>
      <c r="Y14" s="2">
        <v>1.2873178294573644</v>
      </c>
      <c r="Z14" s="2">
        <v>2.7324444444444445</v>
      </c>
      <c r="AA14" s="4" t="s">
        <v>117</v>
      </c>
    </row>
    <row r="15" spans="1:27" ht="15">
      <c r="A15" s="9" t="s">
        <v>30</v>
      </c>
      <c r="B15" s="9" t="s">
        <v>31</v>
      </c>
      <c r="C15" s="9" t="s">
        <v>47</v>
      </c>
      <c r="D15" s="9" t="s">
        <v>33</v>
      </c>
      <c r="E15" s="9"/>
      <c r="F15" s="9">
        <v>1335</v>
      </c>
      <c r="G15" s="9">
        <v>1197.82</v>
      </c>
      <c r="H15" s="9">
        <v>1162.5</v>
      </c>
      <c r="I15" s="9">
        <v>1776.92</v>
      </c>
      <c r="J15" s="9">
        <v>333.25</v>
      </c>
      <c r="K15" s="9">
        <v>377.29</v>
      </c>
      <c r="L15" s="9">
        <v>1333</v>
      </c>
      <c r="M15" s="9">
        <v>1006.38</v>
      </c>
      <c r="O15" s="2">
        <f t="shared" si="0"/>
        <v>0.8972434456928838</v>
      </c>
      <c r="P15" s="2">
        <f t="shared" si="1"/>
        <v>1.5285333333333333</v>
      </c>
      <c r="Q15" s="2">
        <f t="shared" si="2"/>
        <v>1.132153038259565</v>
      </c>
      <c r="R15" s="2">
        <f t="shared" si="3"/>
        <v>0.754973743435859</v>
      </c>
      <c r="S15" s="6"/>
      <c r="T15" s="2">
        <f t="shared" si="4"/>
        <v>1</v>
      </c>
      <c r="U15" s="2">
        <f t="shared" si="5"/>
        <v>0.943563390847712</v>
      </c>
      <c r="V15" s="3"/>
      <c r="W15" s="2">
        <v>0.9606434108527132</v>
      </c>
      <c r="X15" s="2">
        <v>1.4111733333333332</v>
      </c>
      <c r="Y15" s="2">
        <v>1.0673798449612404</v>
      </c>
      <c r="Z15" s="2">
        <v>0.5324961240310078</v>
      </c>
      <c r="AA15" s="4" t="s">
        <v>119</v>
      </c>
    </row>
    <row r="16" spans="1:27" ht="15">
      <c r="A16" s="9" t="s">
        <v>48</v>
      </c>
      <c r="B16" s="9" t="s">
        <v>49</v>
      </c>
      <c r="C16" s="9" t="s">
        <v>50</v>
      </c>
      <c r="D16" s="9" t="s">
        <v>33</v>
      </c>
      <c r="E16" s="9"/>
      <c r="F16" s="9">
        <v>1680</v>
      </c>
      <c r="G16" s="9">
        <v>1757.35</v>
      </c>
      <c r="H16" s="9">
        <v>697.5</v>
      </c>
      <c r="I16" s="9">
        <v>2728.53</v>
      </c>
      <c r="J16" s="9">
        <v>333.25</v>
      </c>
      <c r="K16" s="9">
        <v>412.6</v>
      </c>
      <c r="L16" s="9">
        <v>666.5</v>
      </c>
      <c r="M16" s="9">
        <v>2037.5</v>
      </c>
      <c r="O16" s="2">
        <f t="shared" si="0"/>
        <v>1.0460416666666665</v>
      </c>
      <c r="P16" s="2">
        <f t="shared" si="1"/>
        <v>3.911870967741936</v>
      </c>
      <c r="Q16" s="2">
        <f t="shared" si="2"/>
        <v>1.2381095273818454</v>
      </c>
      <c r="R16" s="2">
        <f t="shared" si="3"/>
        <v>3.057014253563391</v>
      </c>
      <c r="S16" s="6"/>
      <c r="T16" s="2">
        <f t="shared" si="4"/>
        <v>1</v>
      </c>
      <c r="U16" s="2">
        <f t="shared" si="5"/>
        <v>1</v>
      </c>
      <c r="V16" s="3"/>
      <c r="W16" s="2">
        <v>0.8840555555555556</v>
      </c>
      <c r="X16" s="2">
        <v>3.691451851851852</v>
      </c>
      <c r="Y16" s="2">
        <v>1.3766821705426358</v>
      </c>
      <c r="Z16" s="2">
        <v>3.3182945736434113</v>
      </c>
      <c r="AA16" s="4" t="s">
        <v>118</v>
      </c>
    </row>
    <row r="17" spans="1:27" ht="15">
      <c r="A17" s="9" t="s">
        <v>34</v>
      </c>
      <c r="B17" s="9" t="s">
        <v>35</v>
      </c>
      <c r="C17" s="9" t="s">
        <v>51</v>
      </c>
      <c r="D17" s="9" t="s">
        <v>29</v>
      </c>
      <c r="E17" s="9"/>
      <c r="F17" s="9">
        <v>1567.5</v>
      </c>
      <c r="G17" s="9">
        <v>1308.73</v>
      </c>
      <c r="H17" s="9">
        <v>2325</v>
      </c>
      <c r="I17" s="9">
        <v>3994.47</v>
      </c>
      <c r="J17" s="9">
        <v>333.25</v>
      </c>
      <c r="K17" s="9">
        <v>308.88</v>
      </c>
      <c r="L17" s="9">
        <v>1333</v>
      </c>
      <c r="M17" s="9">
        <v>3297.65</v>
      </c>
      <c r="O17" s="2">
        <f t="shared" si="0"/>
        <v>0.8349154704944178</v>
      </c>
      <c r="P17" s="2">
        <f t="shared" si="1"/>
        <v>1.7180516129032257</v>
      </c>
      <c r="Q17" s="2">
        <f t="shared" si="2"/>
        <v>0.9268717179294823</v>
      </c>
      <c r="R17" s="2">
        <f t="shared" si="3"/>
        <v>2.4738559639909976</v>
      </c>
      <c r="S17" s="6"/>
      <c r="T17" s="2">
        <f t="shared" si="4"/>
        <v>1</v>
      </c>
      <c r="U17" s="2">
        <f t="shared" si="5"/>
        <v>1</v>
      </c>
      <c r="V17" s="3"/>
      <c r="W17" s="2">
        <v>0.7952145214521452</v>
      </c>
      <c r="X17" s="2">
        <v>2.2916222222222222</v>
      </c>
      <c r="Y17" s="2">
        <v>1.1062945736434107</v>
      </c>
      <c r="Z17" s="2">
        <v>2.8807596899224803</v>
      </c>
      <c r="AA17" s="4" t="s">
        <v>118</v>
      </c>
    </row>
    <row r="18" spans="1:26" ht="15">
      <c r="A18" s="9" t="s">
        <v>22</v>
      </c>
      <c r="B18" s="9" t="s">
        <v>23</v>
      </c>
      <c r="C18" s="9" t="s">
        <v>52</v>
      </c>
      <c r="D18" s="9" t="s">
        <v>25</v>
      </c>
      <c r="E18" s="9"/>
      <c r="F18" s="9">
        <v>1335</v>
      </c>
      <c r="G18" s="9">
        <v>1283.85</v>
      </c>
      <c r="H18" s="9">
        <v>930</v>
      </c>
      <c r="I18" s="9">
        <v>844.15</v>
      </c>
      <c r="J18" s="9">
        <v>333.25</v>
      </c>
      <c r="K18" s="9">
        <v>353.64</v>
      </c>
      <c r="L18" s="9">
        <v>666.5</v>
      </c>
      <c r="M18" s="9">
        <v>720.62</v>
      </c>
      <c r="O18" s="2">
        <f t="shared" si="0"/>
        <v>0.961685393258427</v>
      </c>
      <c r="P18" s="2">
        <f t="shared" si="1"/>
        <v>0.9076881720430108</v>
      </c>
      <c r="Q18" s="2">
        <f t="shared" si="2"/>
        <v>1.0611852963240809</v>
      </c>
      <c r="R18" s="2">
        <f t="shared" si="3"/>
        <v>1.0812003000750188</v>
      </c>
      <c r="S18" s="6"/>
      <c r="T18" s="2">
        <f t="shared" si="4"/>
        <v>0.9346867826507188</v>
      </c>
      <c r="U18" s="2">
        <f t="shared" si="5"/>
        <v>1</v>
      </c>
      <c r="V18" s="3"/>
      <c r="W18" s="2">
        <v>0.8809457364341086</v>
      </c>
      <c r="X18" s="2">
        <v>1.0505</v>
      </c>
      <c r="Y18" s="2">
        <v>1.1057364341085272</v>
      </c>
      <c r="Z18" s="2">
        <v>1.0141705426356589</v>
      </c>
    </row>
    <row r="19" spans="1:27" ht="15">
      <c r="A19" s="9" t="s">
        <v>53</v>
      </c>
      <c r="B19" s="9" t="s">
        <v>54</v>
      </c>
      <c r="C19" s="9" t="s">
        <v>54</v>
      </c>
      <c r="D19" s="9" t="s">
        <v>33</v>
      </c>
      <c r="E19" s="9"/>
      <c r="F19" s="9">
        <v>1102.5</v>
      </c>
      <c r="G19" s="9">
        <v>888.23</v>
      </c>
      <c r="H19" s="9">
        <v>1395</v>
      </c>
      <c r="I19" s="9">
        <v>1128.92</v>
      </c>
      <c r="J19" s="9">
        <v>333.25</v>
      </c>
      <c r="K19" s="9">
        <v>343.23</v>
      </c>
      <c r="L19" s="9">
        <v>333.25</v>
      </c>
      <c r="M19" s="9">
        <v>362.35</v>
      </c>
      <c r="O19" s="2">
        <f t="shared" si="0"/>
        <v>0.8056507936507936</v>
      </c>
      <c r="P19" s="2">
        <f t="shared" si="1"/>
        <v>0.8092616487455198</v>
      </c>
      <c r="Q19" s="2">
        <f t="shared" si="2"/>
        <v>1.029947486871718</v>
      </c>
      <c r="R19" s="2">
        <f t="shared" si="3"/>
        <v>1.0873218304576144</v>
      </c>
      <c r="S19" s="6"/>
      <c r="T19" s="2">
        <f t="shared" si="4"/>
        <v>0.8074562211981566</v>
      </c>
      <c r="U19" s="2">
        <f t="shared" si="5"/>
        <v>1</v>
      </c>
      <c r="V19" s="3"/>
      <c r="W19" s="2">
        <v>0.9020469483568074</v>
      </c>
      <c r="X19" s="2">
        <v>0.7730518518518518</v>
      </c>
      <c r="Y19" s="2">
        <v>1.0696744186046512</v>
      </c>
      <c r="Z19" s="2">
        <v>1.0624186046511628</v>
      </c>
      <c r="AA19" s="4" t="s">
        <v>127</v>
      </c>
    </row>
    <row r="20" spans="1:27" ht="15">
      <c r="A20" s="9" t="s">
        <v>34</v>
      </c>
      <c r="B20" s="9" t="s">
        <v>35</v>
      </c>
      <c r="C20" s="9" t="s">
        <v>55</v>
      </c>
      <c r="D20" s="9" t="s">
        <v>33</v>
      </c>
      <c r="E20" s="9"/>
      <c r="F20" s="9">
        <v>1680</v>
      </c>
      <c r="G20" s="9">
        <v>1078.38</v>
      </c>
      <c r="H20" s="9">
        <v>697.5</v>
      </c>
      <c r="I20" s="9">
        <v>2269.23</v>
      </c>
      <c r="J20" s="9">
        <v>333.25</v>
      </c>
      <c r="K20" s="9">
        <v>333.25</v>
      </c>
      <c r="L20" s="9">
        <v>666.5</v>
      </c>
      <c r="M20" s="9">
        <v>1141.88</v>
      </c>
      <c r="O20" s="2">
        <f t="shared" si="0"/>
        <v>0.6418928571428572</v>
      </c>
      <c r="P20" s="2">
        <f t="shared" si="1"/>
        <v>3.2533763440860217</v>
      </c>
      <c r="Q20" s="2">
        <f t="shared" si="2"/>
        <v>1</v>
      </c>
      <c r="R20" s="2">
        <f t="shared" si="3"/>
        <v>1.7132483120780198</v>
      </c>
      <c r="S20" s="6"/>
      <c r="T20" s="2">
        <f t="shared" si="4"/>
        <v>1</v>
      </c>
      <c r="U20" s="2">
        <f t="shared" si="5"/>
        <v>1</v>
      </c>
      <c r="V20" s="3"/>
      <c r="W20" s="2">
        <v>0.7575740740740741</v>
      </c>
      <c r="X20" s="2">
        <v>2.6298222222222223</v>
      </c>
      <c r="Y20" s="2">
        <v>1.135875968992248</v>
      </c>
      <c r="Z20" s="2">
        <v>1.4653178294573643</v>
      </c>
      <c r="AA20" s="4" t="s">
        <v>117</v>
      </c>
    </row>
    <row r="21" spans="1:27" ht="15">
      <c r="A21" s="9" t="s">
        <v>56</v>
      </c>
      <c r="B21" s="9" t="s">
        <v>57</v>
      </c>
      <c r="C21" s="9" t="s">
        <v>58</v>
      </c>
      <c r="D21" s="9" t="s">
        <v>33</v>
      </c>
      <c r="E21" s="9"/>
      <c r="F21" s="9">
        <v>1680</v>
      </c>
      <c r="G21" s="9">
        <v>1687.1</v>
      </c>
      <c r="H21" s="9">
        <v>697.5</v>
      </c>
      <c r="I21" s="9">
        <v>1025.13</v>
      </c>
      <c r="J21" s="9">
        <v>333.25</v>
      </c>
      <c r="K21" s="9">
        <v>366.93</v>
      </c>
      <c r="L21" s="9">
        <v>666.5</v>
      </c>
      <c r="M21" s="9">
        <v>942.55</v>
      </c>
      <c r="O21" s="2">
        <f t="shared" si="0"/>
        <v>1.0042261904761904</v>
      </c>
      <c r="P21" s="2">
        <f t="shared" si="1"/>
        <v>1.469720430107527</v>
      </c>
      <c r="Q21" s="2">
        <f t="shared" si="2"/>
        <v>1.1010652663165792</v>
      </c>
      <c r="R21" s="2">
        <f t="shared" si="3"/>
        <v>1.414178544636159</v>
      </c>
      <c r="S21" s="6"/>
      <c r="T21" s="2">
        <f t="shared" si="4"/>
        <v>1</v>
      </c>
      <c r="U21" s="2">
        <f t="shared" si="5"/>
        <v>1</v>
      </c>
      <c r="V21" s="3"/>
      <c r="W21" s="2">
        <v>1.1922222222222223</v>
      </c>
      <c r="X21" s="2">
        <v>1.9690666666666665</v>
      </c>
      <c r="Y21" s="2">
        <v>1.083720930232558</v>
      </c>
      <c r="Z21" s="2">
        <v>1.9034108527131783</v>
      </c>
      <c r="AA21" s="4" t="s">
        <v>123</v>
      </c>
    </row>
    <row r="22" spans="1:27" ht="15">
      <c r="A22" s="9" t="s">
        <v>59</v>
      </c>
      <c r="B22" s="9" t="s">
        <v>60</v>
      </c>
      <c r="C22" s="9" t="s">
        <v>61</v>
      </c>
      <c r="D22" s="9" t="s">
        <v>38</v>
      </c>
      <c r="E22" s="9"/>
      <c r="F22" s="9">
        <v>1102.5</v>
      </c>
      <c r="G22" s="9">
        <v>1440.4</v>
      </c>
      <c r="H22" s="9">
        <v>2790</v>
      </c>
      <c r="I22" s="9">
        <v>2745.8</v>
      </c>
      <c r="J22" s="9">
        <v>333.25</v>
      </c>
      <c r="K22" s="9">
        <v>355.45</v>
      </c>
      <c r="L22" s="9">
        <v>666.5</v>
      </c>
      <c r="M22" s="9">
        <v>806.17</v>
      </c>
      <c r="O22" s="2">
        <f t="shared" si="0"/>
        <v>1.3064852607709752</v>
      </c>
      <c r="P22" s="2">
        <f t="shared" si="1"/>
        <v>0.98415770609319</v>
      </c>
      <c r="Q22" s="2">
        <f t="shared" si="2"/>
        <v>1.066616654163541</v>
      </c>
      <c r="R22" s="2">
        <f t="shared" si="3"/>
        <v>1.2095573893473368</v>
      </c>
      <c r="S22" s="6"/>
      <c r="T22" s="2">
        <f t="shared" si="4"/>
        <v>1</v>
      </c>
      <c r="U22" s="2">
        <f t="shared" si="5"/>
        <v>1</v>
      </c>
      <c r="V22" s="3"/>
      <c r="W22" s="2">
        <v>1.6382910798122066</v>
      </c>
      <c r="X22" s="2">
        <v>0.8381592592592594</v>
      </c>
      <c r="Y22" s="2">
        <v>1.0775813953488371</v>
      </c>
      <c r="Z22" s="2">
        <v>1.234062015503876</v>
      </c>
      <c r="AA22" s="4" t="s">
        <v>117</v>
      </c>
    </row>
    <row r="23" spans="1:27" ht="15">
      <c r="A23" s="9" t="s">
        <v>48</v>
      </c>
      <c r="B23" s="9" t="s">
        <v>49</v>
      </c>
      <c r="C23" s="9" t="s">
        <v>62</v>
      </c>
      <c r="D23" s="9" t="s">
        <v>33</v>
      </c>
      <c r="E23" s="9"/>
      <c r="F23" s="9">
        <v>1680</v>
      </c>
      <c r="G23" s="9">
        <v>1428.72</v>
      </c>
      <c r="H23" s="9">
        <v>697.5</v>
      </c>
      <c r="I23" s="9">
        <v>2151.05</v>
      </c>
      <c r="J23" s="9">
        <v>333.25</v>
      </c>
      <c r="K23" s="9">
        <v>378.03</v>
      </c>
      <c r="L23" s="9">
        <v>666.5</v>
      </c>
      <c r="M23" s="9">
        <v>1847.1</v>
      </c>
      <c r="O23" s="2">
        <f t="shared" si="0"/>
        <v>0.8504285714285714</v>
      </c>
      <c r="P23" s="2">
        <f t="shared" si="1"/>
        <v>3.0839426523297493</v>
      </c>
      <c r="Q23" s="2">
        <f t="shared" si="2"/>
        <v>1.1343735933983494</v>
      </c>
      <c r="R23" s="2">
        <f t="shared" si="3"/>
        <v>2.771342835708927</v>
      </c>
      <c r="S23" s="6"/>
      <c r="T23" s="2">
        <f t="shared" si="4"/>
        <v>1</v>
      </c>
      <c r="U23" s="2">
        <f t="shared" si="5"/>
        <v>1</v>
      </c>
      <c r="V23" s="3"/>
      <c r="W23" s="2">
        <v>1.0648456790123457</v>
      </c>
      <c r="X23" s="2">
        <v>2.705659259259259</v>
      </c>
      <c r="Y23" s="2">
        <v>0.992031007751938</v>
      </c>
      <c r="Z23" s="2">
        <v>2.4738759689922483</v>
      </c>
      <c r="AA23" s="4" t="s">
        <v>118</v>
      </c>
    </row>
    <row r="24" spans="1:27" ht="15">
      <c r="A24" s="9" t="s">
        <v>34</v>
      </c>
      <c r="B24" s="9" t="s">
        <v>35</v>
      </c>
      <c r="C24" s="9" t="s">
        <v>63</v>
      </c>
      <c r="D24" s="9" t="s">
        <v>29</v>
      </c>
      <c r="E24" s="9"/>
      <c r="F24" s="9">
        <v>1275</v>
      </c>
      <c r="G24" s="9">
        <v>1183.07</v>
      </c>
      <c r="H24" s="9">
        <v>1627.5</v>
      </c>
      <c r="I24" s="9">
        <v>3528.37</v>
      </c>
      <c r="J24" s="9">
        <v>333.25</v>
      </c>
      <c r="K24" s="9">
        <v>366.02</v>
      </c>
      <c r="L24" s="9">
        <v>666.5</v>
      </c>
      <c r="M24" s="9">
        <v>1672.45</v>
      </c>
      <c r="O24" s="2">
        <f t="shared" si="0"/>
        <v>0.9278980392156863</v>
      </c>
      <c r="P24" s="2">
        <f t="shared" si="1"/>
        <v>2.167969278033794</v>
      </c>
      <c r="Q24" s="2">
        <f t="shared" si="2"/>
        <v>1.0983345836459115</v>
      </c>
      <c r="R24" s="2">
        <f t="shared" si="3"/>
        <v>2.5093023255813955</v>
      </c>
      <c r="S24" s="6"/>
      <c r="T24" s="2">
        <f t="shared" si="4"/>
        <v>1</v>
      </c>
      <c r="U24" s="2">
        <f t="shared" si="5"/>
        <v>1</v>
      </c>
      <c r="V24" s="3"/>
      <c r="W24" s="2">
        <v>1.0939999999999999</v>
      </c>
      <c r="X24" s="2">
        <v>2.262774603174603</v>
      </c>
      <c r="Y24" s="2">
        <v>1.071565891472868</v>
      </c>
      <c r="Z24" s="2">
        <v>2.4233023255813952</v>
      </c>
      <c r="AA24" s="4" t="s">
        <v>117</v>
      </c>
    </row>
    <row r="25" spans="1:26" ht="15">
      <c r="A25" s="9" t="s">
        <v>64</v>
      </c>
      <c r="B25" s="9" t="s">
        <v>65</v>
      </c>
      <c r="C25" s="9" t="s">
        <v>66</v>
      </c>
      <c r="D25" s="9" t="s">
        <v>67</v>
      </c>
      <c r="E25" s="9"/>
      <c r="F25" s="9">
        <v>356.5</v>
      </c>
      <c r="G25" s="9">
        <v>356.5</v>
      </c>
      <c r="H25" s="9">
        <v>356.5</v>
      </c>
      <c r="I25" s="9">
        <v>356.5</v>
      </c>
      <c r="J25" s="9">
        <v>333.25</v>
      </c>
      <c r="K25" s="9">
        <v>333.25</v>
      </c>
      <c r="L25" s="9">
        <v>333.25</v>
      </c>
      <c r="M25" s="9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7" ht="15">
      <c r="A26" s="9" t="s">
        <v>34</v>
      </c>
      <c r="B26" s="9" t="s">
        <v>35</v>
      </c>
      <c r="C26" s="9" t="s">
        <v>68</v>
      </c>
      <c r="D26" s="9" t="s">
        <v>33</v>
      </c>
      <c r="E26" s="9"/>
      <c r="F26" s="9">
        <v>1335</v>
      </c>
      <c r="G26" s="9">
        <v>1840.62</v>
      </c>
      <c r="H26" s="9">
        <v>1162.5</v>
      </c>
      <c r="I26" s="9">
        <v>2158.65</v>
      </c>
      <c r="J26" s="9">
        <v>333.25</v>
      </c>
      <c r="K26" s="9">
        <v>344.1</v>
      </c>
      <c r="L26" s="9">
        <v>666.5</v>
      </c>
      <c r="M26" s="9">
        <v>1372.22</v>
      </c>
      <c r="O26" s="2">
        <f t="shared" si="0"/>
        <v>1.3787415730337078</v>
      </c>
      <c r="P26" s="2">
        <f t="shared" si="1"/>
        <v>1.8569032258064517</v>
      </c>
      <c r="Q26" s="2">
        <f t="shared" si="2"/>
        <v>1.0325581395348837</v>
      </c>
      <c r="R26" s="2">
        <f t="shared" si="3"/>
        <v>2.0588447111777946</v>
      </c>
      <c r="S26" s="6"/>
      <c r="T26" s="2">
        <f t="shared" si="4"/>
        <v>1</v>
      </c>
      <c r="U26" s="2">
        <f t="shared" si="5"/>
        <v>1</v>
      </c>
      <c r="V26" s="3"/>
      <c r="W26" s="2">
        <v>1.5047906976744188</v>
      </c>
      <c r="X26" s="2">
        <v>2.1549066666666667</v>
      </c>
      <c r="Y26" s="2">
        <v>1</v>
      </c>
      <c r="Z26" s="2">
        <v>2.0034573643410853</v>
      </c>
      <c r="AA26" s="4" t="s">
        <v>124</v>
      </c>
    </row>
    <row r="27" spans="1:27" ht="15">
      <c r="A27" s="9" t="s">
        <v>56</v>
      </c>
      <c r="B27" s="9" t="s">
        <v>57</v>
      </c>
      <c r="C27" s="9" t="s">
        <v>69</v>
      </c>
      <c r="D27" s="9" t="s">
        <v>33</v>
      </c>
      <c r="E27" s="9"/>
      <c r="F27" s="9">
        <v>1507.5</v>
      </c>
      <c r="G27" s="9">
        <v>1632.57</v>
      </c>
      <c r="H27" s="9">
        <v>697.5</v>
      </c>
      <c r="I27" s="9">
        <v>1072.88</v>
      </c>
      <c r="J27" s="9">
        <v>333.25</v>
      </c>
      <c r="K27" s="9">
        <v>396.53</v>
      </c>
      <c r="L27" s="9">
        <v>666.5</v>
      </c>
      <c r="M27" s="9">
        <v>792.6</v>
      </c>
      <c r="O27" s="2">
        <f t="shared" si="0"/>
        <v>1.0829651741293531</v>
      </c>
      <c r="P27" s="2">
        <f t="shared" si="1"/>
        <v>1.5381792114695343</v>
      </c>
      <c r="Q27" s="2">
        <f t="shared" si="2"/>
        <v>1.1898874718679668</v>
      </c>
      <c r="R27" s="2">
        <f t="shared" si="3"/>
        <v>1.1891972993248312</v>
      </c>
      <c r="S27" s="6"/>
      <c r="T27" s="2">
        <f t="shared" si="4"/>
        <v>1</v>
      </c>
      <c r="U27" s="2">
        <f t="shared" si="5"/>
        <v>1</v>
      </c>
      <c r="V27" s="3"/>
      <c r="W27" s="2">
        <v>1.4636769759450172</v>
      </c>
      <c r="X27" s="2">
        <v>1.5881185185185185</v>
      </c>
      <c r="Y27" s="2">
        <v>1.783782945736434</v>
      </c>
      <c r="Z27" s="2">
        <v>1.3763875968992247</v>
      </c>
      <c r="AA27" s="4" t="s">
        <v>117</v>
      </c>
    </row>
    <row r="28" spans="1:27" ht="15">
      <c r="A28" s="9" t="s">
        <v>22</v>
      </c>
      <c r="B28" s="9" t="s">
        <v>23</v>
      </c>
      <c r="C28" s="9" t="s">
        <v>70</v>
      </c>
      <c r="D28" s="9" t="s">
        <v>38</v>
      </c>
      <c r="E28" s="9"/>
      <c r="F28" s="9">
        <v>885.5</v>
      </c>
      <c r="G28" s="9">
        <v>885.5</v>
      </c>
      <c r="H28" s="9">
        <v>2139</v>
      </c>
      <c r="I28" s="9">
        <v>3321.5</v>
      </c>
      <c r="J28" s="9">
        <v>333.25</v>
      </c>
      <c r="K28" s="9">
        <v>333.25</v>
      </c>
      <c r="L28" s="9">
        <v>1333</v>
      </c>
      <c r="M28" s="9">
        <v>1333</v>
      </c>
      <c r="O28" s="2">
        <f t="shared" si="0"/>
        <v>1</v>
      </c>
      <c r="P28" s="2">
        <f t="shared" si="1"/>
        <v>1.5528284244974286</v>
      </c>
      <c r="Q28" s="2">
        <f t="shared" si="2"/>
        <v>1</v>
      </c>
      <c r="R28" s="2">
        <f t="shared" si="3"/>
        <v>1</v>
      </c>
      <c r="S28" s="6"/>
      <c r="T28" s="2">
        <f t="shared" si="4"/>
        <v>1</v>
      </c>
      <c r="U28" s="2">
        <f t="shared" si="5"/>
        <v>1</v>
      </c>
      <c r="V28" s="3"/>
      <c r="W28" s="2">
        <v>1.039766081871345</v>
      </c>
      <c r="X28" s="2">
        <v>1.7268115942028985</v>
      </c>
      <c r="Y28" s="2">
        <v>1.0333333333333334</v>
      </c>
      <c r="Z28" s="2">
        <v>1</v>
      </c>
      <c r="AA28" s="4" t="s">
        <v>123</v>
      </c>
    </row>
    <row r="29" spans="1:27" ht="15">
      <c r="A29" s="9" t="s">
        <v>30</v>
      </c>
      <c r="B29" s="9" t="s">
        <v>31</v>
      </c>
      <c r="C29" s="9" t="s">
        <v>71</v>
      </c>
      <c r="D29" s="9" t="s">
        <v>33</v>
      </c>
      <c r="E29" s="9"/>
      <c r="F29" s="9">
        <v>1507.5</v>
      </c>
      <c r="G29" s="9">
        <v>1138.8</v>
      </c>
      <c r="H29" s="9">
        <v>697.5</v>
      </c>
      <c r="I29" s="9">
        <v>1337.78</v>
      </c>
      <c r="J29" s="9">
        <v>333.25</v>
      </c>
      <c r="K29" s="9">
        <v>346.4</v>
      </c>
      <c r="L29" s="9">
        <v>666.5</v>
      </c>
      <c r="M29" s="9">
        <v>883.15</v>
      </c>
      <c r="O29" s="2">
        <f t="shared" si="0"/>
        <v>0.7554228855721393</v>
      </c>
      <c r="P29" s="2">
        <f t="shared" si="1"/>
        <v>1.917964157706093</v>
      </c>
      <c r="Q29" s="2">
        <f t="shared" si="2"/>
        <v>1.0394598649662414</v>
      </c>
      <c r="R29" s="2">
        <f t="shared" si="3"/>
        <v>1.3250562640660164</v>
      </c>
      <c r="S29" s="6"/>
      <c r="T29" s="2">
        <f t="shared" si="4"/>
        <v>1</v>
      </c>
      <c r="U29" s="2">
        <f t="shared" si="5"/>
        <v>1</v>
      </c>
      <c r="V29" s="3"/>
      <c r="W29" s="2">
        <v>0.8313264604810996</v>
      </c>
      <c r="X29" s="2">
        <v>2.479585185185185</v>
      </c>
      <c r="Y29" s="2">
        <v>1.190108527131783</v>
      </c>
      <c r="Z29" s="2">
        <v>1.062170542635659</v>
      </c>
      <c r="AA29" s="4" t="s">
        <v>118</v>
      </c>
    </row>
    <row r="30" spans="1:27" ht="15">
      <c r="A30" s="9" t="s">
        <v>48</v>
      </c>
      <c r="B30" s="9" t="s">
        <v>49</v>
      </c>
      <c r="C30" s="9" t="s">
        <v>72</v>
      </c>
      <c r="D30" s="9" t="s">
        <v>33</v>
      </c>
      <c r="E30" s="9"/>
      <c r="F30" s="9">
        <v>1507.5</v>
      </c>
      <c r="G30" s="9">
        <v>1585.08</v>
      </c>
      <c r="H30" s="9">
        <v>697.5</v>
      </c>
      <c r="I30" s="9">
        <v>1533.8</v>
      </c>
      <c r="J30" s="9">
        <v>333.25</v>
      </c>
      <c r="K30" s="9">
        <v>382.55</v>
      </c>
      <c r="L30" s="9">
        <v>666.5</v>
      </c>
      <c r="M30" s="9">
        <v>1490.43</v>
      </c>
      <c r="O30" s="2">
        <f t="shared" si="0"/>
        <v>1.0514626865671641</v>
      </c>
      <c r="P30" s="2">
        <f t="shared" si="1"/>
        <v>2.1989964157706092</v>
      </c>
      <c r="Q30" s="2">
        <f t="shared" si="2"/>
        <v>1.1479369842460616</v>
      </c>
      <c r="R30" s="2">
        <f t="shared" si="3"/>
        <v>2.2362040510127534</v>
      </c>
      <c r="S30" s="6"/>
      <c r="T30" s="2">
        <f t="shared" si="4"/>
        <v>1</v>
      </c>
      <c r="U30" s="2">
        <f t="shared" si="5"/>
        <v>1</v>
      </c>
      <c r="V30" s="3"/>
      <c r="W30" s="2">
        <v>1.291807560137457</v>
      </c>
      <c r="X30" s="2">
        <v>2.505733333333333</v>
      </c>
      <c r="Y30" s="2">
        <v>1.0731162790697675</v>
      </c>
      <c r="Z30" s="2">
        <v>1.9777984496124033</v>
      </c>
      <c r="AA30" s="4" t="s">
        <v>117</v>
      </c>
    </row>
    <row r="31" spans="1:27" ht="15">
      <c r="A31" s="9" t="s">
        <v>73</v>
      </c>
      <c r="B31" s="9" t="s">
        <v>74</v>
      </c>
      <c r="C31" s="9" t="s">
        <v>75</v>
      </c>
      <c r="D31" s="9" t="s">
        <v>29</v>
      </c>
      <c r="E31" s="9"/>
      <c r="F31" s="9">
        <v>1102.5</v>
      </c>
      <c r="G31" s="9">
        <v>1081.12</v>
      </c>
      <c r="H31" s="9">
        <v>1860</v>
      </c>
      <c r="I31" s="9">
        <v>2874.6</v>
      </c>
      <c r="J31" s="9">
        <v>333.25</v>
      </c>
      <c r="K31" s="9">
        <v>367.83</v>
      </c>
      <c r="L31" s="9">
        <v>1333</v>
      </c>
      <c r="M31" s="9">
        <v>1471.75</v>
      </c>
      <c r="O31" s="2">
        <f t="shared" si="0"/>
        <v>0.9806077097505668</v>
      </c>
      <c r="P31" s="2">
        <f t="shared" si="1"/>
        <v>1.5454838709677419</v>
      </c>
      <c r="Q31" s="2">
        <f t="shared" si="2"/>
        <v>1.1037659414853713</v>
      </c>
      <c r="R31" s="2">
        <f t="shared" si="3"/>
        <v>1.1040885221305325</v>
      </c>
      <c r="S31" s="6"/>
      <c r="T31" s="2">
        <f t="shared" si="4"/>
        <v>1</v>
      </c>
      <c r="U31" s="2">
        <f t="shared" si="5"/>
        <v>1</v>
      </c>
      <c r="V31" s="3"/>
      <c r="W31" s="2">
        <v>1.17893896713615</v>
      </c>
      <c r="X31" s="2">
        <v>1.4149888888888889</v>
      </c>
      <c r="Y31" s="2">
        <v>1.1038139534883722</v>
      </c>
      <c r="Z31" s="2">
        <v>0.9059922480620155</v>
      </c>
      <c r="AA31" s="4" t="s">
        <v>117</v>
      </c>
    </row>
    <row r="32" spans="1:27" ht="15">
      <c r="A32" s="9" t="s">
        <v>73</v>
      </c>
      <c r="B32" s="9" t="s">
        <v>74</v>
      </c>
      <c r="C32" s="9" t="s">
        <v>76</v>
      </c>
      <c r="D32" s="9" t="s">
        <v>29</v>
      </c>
      <c r="E32" s="9"/>
      <c r="F32" s="9">
        <v>1275</v>
      </c>
      <c r="G32" s="9">
        <v>1406.42</v>
      </c>
      <c r="H32" s="9">
        <v>1395</v>
      </c>
      <c r="I32" s="9">
        <v>1103.93</v>
      </c>
      <c r="J32" s="9">
        <v>333.25</v>
      </c>
      <c r="K32" s="9">
        <v>402.65</v>
      </c>
      <c r="L32" s="9">
        <v>666.5</v>
      </c>
      <c r="M32" s="9">
        <v>918.98</v>
      </c>
      <c r="O32" s="2">
        <f t="shared" si="0"/>
        <v>1.1030745098039216</v>
      </c>
      <c r="P32" s="2">
        <f t="shared" si="1"/>
        <v>0.7913476702508961</v>
      </c>
      <c r="Q32" s="2">
        <f t="shared" si="2"/>
        <v>1.2082520630157538</v>
      </c>
      <c r="R32" s="2">
        <f t="shared" si="3"/>
        <v>1.378814703675919</v>
      </c>
      <c r="S32" s="6"/>
      <c r="T32" s="2">
        <f t="shared" si="4"/>
        <v>0.9472110900274089</v>
      </c>
      <c r="U32" s="2">
        <f t="shared" si="5"/>
        <v>1</v>
      </c>
      <c r="V32" s="3"/>
      <c r="W32" s="2">
        <v>1.3455121951219513</v>
      </c>
      <c r="X32" s="2">
        <v>0.8298666666666666</v>
      </c>
      <c r="Y32" s="2">
        <v>1.0944186046511628</v>
      </c>
      <c r="Z32" s="2">
        <v>1.0886821705426357</v>
      </c>
      <c r="AA32" s="4" t="s">
        <v>128</v>
      </c>
    </row>
    <row r="33" spans="1:27" ht="15">
      <c r="A33" s="9" t="s">
        <v>34</v>
      </c>
      <c r="B33" s="9" t="s">
        <v>35</v>
      </c>
      <c r="C33" s="9" t="s">
        <v>77</v>
      </c>
      <c r="D33" s="9" t="s">
        <v>33</v>
      </c>
      <c r="E33" s="9"/>
      <c r="F33" s="9">
        <v>1567.5</v>
      </c>
      <c r="G33" s="9">
        <v>1503.37</v>
      </c>
      <c r="H33" s="9">
        <v>1162.5</v>
      </c>
      <c r="I33" s="9">
        <v>2514.37</v>
      </c>
      <c r="J33" s="9">
        <v>333.25</v>
      </c>
      <c r="K33" s="9">
        <v>356.2</v>
      </c>
      <c r="L33" s="9">
        <v>999.75</v>
      </c>
      <c r="M33" s="9">
        <v>1653.27</v>
      </c>
      <c r="O33" s="2">
        <f t="shared" si="0"/>
        <v>0.9590877192982455</v>
      </c>
      <c r="P33" s="2">
        <f t="shared" si="1"/>
        <v>2.1628989247311825</v>
      </c>
      <c r="Q33" s="2">
        <f t="shared" si="2"/>
        <v>1.068867216804201</v>
      </c>
      <c r="R33" s="2">
        <f t="shared" si="3"/>
        <v>1.6536834208552138</v>
      </c>
      <c r="S33" s="6"/>
      <c r="T33" s="2">
        <f t="shared" si="4"/>
        <v>1</v>
      </c>
      <c r="U33" s="2">
        <f t="shared" si="5"/>
        <v>1</v>
      </c>
      <c r="V33" s="3"/>
      <c r="W33" s="2">
        <v>0.954039603960396</v>
      </c>
      <c r="X33" s="2">
        <v>2.3335822222222222</v>
      </c>
      <c r="Y33" s="2">
        <v>1</v>
      </c>
      <c r="Z33" s="2">
        <v>1.7224496124031008</v>
      </c>
      <c r="AA33" s="4" t="s">
        <v>117</v>
      </c>
    </row>
    <row r="34" spans="1:27" ht="15">
      <c r="A34" s="9" t="s">
        <v>22</v>
      </c>
      <c r="B34" s="9" t="s">
        <v>23</v>
      </c>
      <c r="C34" s="9" t="s">
        <v>78</v>
      </c>
      <c r="D34" s="9" t="s">
        <v>25</v>
      </c>
      <c r="E34" s="9"/>
      <c r="F34" s="9">
        <v>1335</v>
      </c>
      <c r="G34" s="9">
        <v>1378.67</v>
      </c>
      <c r="H34" s="9">
        <v>930</v>
      </c>
      <c r="I34" s="9">
        <v>1329.77</v>
      </c>
      <c r="J34" s="9">
        <v>333.25</v>
      </c>
      <c r="K34" s="9">
        <v>376.98</v>
      </c>
      <c r="L34" s="9">
        <v>666.5</v>
      </c>
      <c r="M34" s="9">
        <v>779.83</v>
      </c>
      <c r="O34" s="2">
        <f t="shared" si="0"/>
        <v>1.0327116104868914</v>
      </c>
      <c r="P34" s="2">
        <f t="shared" si="1"/>
        <v>1.4298602150537634</v>
      </c>
      <c r="Q34" s="2">
        <f t="shared" si="2"/>
        <v>1.1312228057014253</v>
      </c>
      <c r="R34" s="2">
        <f t="shared" si="3"/>
        <v>1.1700375093773443</v>
      </c>
      <c r="S34" s="6"/>
      <c r="T34" s="2">
        <f t="shared" si="4"/>
        <v>1</v>
      </c>
      <c r="U34" s="2">
        <f t="shared" si="5"/>
        <v>1</v>
      </c>
      <c r="V34" s="3"/>
      <c r="W34" s="2">
        <v>1.0510697674418605</v>
      </c>
      <c r="X34" s="2">
        <v>1.297911111111111</v>
      </c>
      <c r="Y34" s="2">
        <v>1.1190387596899225</v>
      </c>
      <c r="Z34" s="2">
        <v>1.064248062015504</v>
      </c>
      <c r="AA34" s="4" t="s">
        <v>117</v>
      </c>
    </row>
    <row r="35" spans="1:27" ht="15">
      <c r="A35" s="9" t="s">
        <v>48</v>
      </c>
      <c r="B35" s="9" t="s">
        <v>49</v>
      </c>
      <c r="C35" s="9" t="s">
        <v>79</v>
      </c>
      <c r="D35" s="9" t="s">
        <v>33</v>
      </c>
      <c r="E35" s="9"/>
      <c r="F35" s="9">
        <v>1102.5</v>
      </c>
      <c r="G35" s="9">
        <v>1123.9</v>
      </c>
      <c r="H35" s="9">
        <v>465</v>
      </c>
      <c r="I35" s="9">
        <v>640.35</v>
      </c>
      <c r="J35" s="9">
        <v>333.25</v>
      </c>
      <c r="K35" s="9">
        <v>358.2</v>
      </c>
      <c r="L35" s="9">
        <v>333.25</v>
      </c>
      <c r="M35" s="9">
        <v>353.77</v>
      </c>
      <c r="O35" s="2">
        <f t="shared" si="0"/>
        <v>1.0194104308390024</v>
      </c>
      <c r="P35" s="2">
        <f t="shared" si="1"/>
        <v>1.3770967741935485</v>
      </c>
      <c r="Q35" s="2">
        <f t="shared" si="2"/>
        <v>1.0748687171792948</v>
      </c>
      <c r="R35" s="2">
        <f t="shared" si="3"/>
        <v>1.061575393848462</v>
      </c>
      <c r="S35" s="6"/>
      <c r="T35" s="2">
        <f t="shared" si="4"/>
        <v>1</v>
      </c>
      <c r="U35" s="2">
        <f t="shared" si="5"/>
        <v>1</v>
      </c>
      <c r="V35" s="3"/>
      <c r="W35" s="2">
        <v>0.9284976525821597</v>
      </c>
      <c r="X35" s="2">
        <v>1.6282222222222222</v>
      </c>
      <c r="Y35" s="2">
        <v>1.0654263565891473</v>
      </c>
      <c r="Z35" s="2">
        <v>0.9195968992248061</v>
      </c>
      <c r="AA35" s="4" t="s">
        <v>117</v>
      </c>
    </row>
    <row r="36" spans="1:27" ht="15">
      <c r="A36" s="9" t="s">
        <v>59</v>
      </c>
      <c r="B36" s="9" t="s">
        <v>60</v>
      </c>
      <c r="C36" s="9" t="s">
        <v>80</v>
      </c>
      <c r="D36" s="9" t="s">
        <v>81</v>
      </c>
      <c r="E36" s="9"/>
      <c r="F36" s="9">
        <v>2032.5</v>
      </c>
      <c r="G36" s="9">
        <v>1913</v>
      </c>
      <c r="H36" s="9">
        <v>1860</v>
      </c>
      <c r="I36" s="9">
        <v>2339.78</v>
      </c>
      <c r="J36" s="9">
        <v>666.5</v>
      </c>
      <c r="K36" s="9">
        <v>800.02</v>
      </c>
      <c r="L36" s="9">
        <v>666.5</v>
      </c>
      <c r="M36" s="9">
        <v>1255.23</v>
      </c>
      <c r="O36" s="2">
        <f t="shared" si="0"/>
        <v>0.9412054120541206</v>
      </c>
      <c r="P36" s="2">
        <f t="shared" si="1"/>
        <v>1.2579462365591398</v>
      </c>
      <c r="Q36" s="2">
        <f t="shared" si="2"/>
        <v>1.2003300825206302</v>
      </c>
      <c r="R36" s="2">
        <f t="shared" si="3"/>
        <v>1.8833158289572394</v>
      </c>
      <c r="S36" s="6"/>
      <c r="T36" s="2">
        <f t="shared" si="4"/>
        <v>1</v>
      </c>
      <c r="U36" s="2">
        <f t="shared" si="5"/>
        <v>1</v>
      </c>
      <c r="V36" s="3"/>
      <c r="W36" s="2">
        <v>0.9856386768447837</v>
      </c>
      <c r="X36" s="2">
        <v>1.25475</v>
      </c>
      <c r="Y36" s="2">
        <v>1.077705426356589</v>
      </c>
      <c r="Z36" s="2">
        <v>1.6445736434108527</v>
      </c>
      <c r="AA36" s="4" t="s">
        <v>117</v>
      </c>
    </row>
    <row r="37" spans="1:27" ht="15">
      <c r="A37" s="9" t="s">
        <v>73</v>
      </c>
      <c r="B37" s="9" t="s">
        <v>74</v>
      </c>
      <c r="C37" s="9" t="s">
        <v>82</v>
      </c>
      <c r="D37" s="9" t="s">
        <v>29</v>
      </c>
      <c r="E37" s="9"/>
      <c r="F37" s="9">
        <v>1275</v>
      </c>
      <c r="G37" s="9">
        <v>1344.27</v>
      </c>
      <c r="H37" s="9">
        <v>1395</v>
      </c>
      <c r="I37" s="9">
        <v>1530.8</v>
      </c>
      <c r="J37" s="9">
        <v>333.25</v>
      </c>
      <c r="K37" s="9">
        <v>357.52</v>
      </c>
      <c r="L37" s="9">
        <v>666.5</v>
      </c>
      <c r="M37" s="9">
        <v>1060.17</v>
      </c>
      <c r="O37" s="2">
        <f t="shared" si="0"/>
        <v>1.054329411764706</v>
      </c>
      <c r="P37" s="2">
        <f t="shared" si="1"/>
        <v>1.097347670250896</v>
      </c>
      <c r="Q37" s="2">
        <f t="shared" si="2"/>
        <v>1.072828207051763</v>
      </c>
      <c r="R37" s="2">
        <f t="shared" si="3"/>
        <v>1.5906526631657916</v>
      </c>
      <c r="S37" s="6"/>
      <c r="T37" s="2">
        <f t="shared" si="4"/>
        <v>1</v>
      </c>
      <c r="U37" s="2">
        <f t="shared" si="5"/>
        <v>1</v>
      </c>
      <c r="V37" s="3"/>
      <c r="W37" s="2">
        <v>1.490040650406504</v>
      </c>
      <c r="X37" s="2">
        <v>1.0313851851851852</v>
      </c>
      <c r="Y37" s="2">
        <v>1.4625426356589148</v>
      </c>
      <c r="Z37" s="2">
        <v>1.8465426356589147</v>
      </c>
      <c r="AA37" s="4" t="s">
        <v>117</v>
      </c>
    </row>
    <row r="38" spans="1:27" ht="15">
      <c r="A38" s="9" t="s">
        <v>83</v>
      </c>
      <c r="B38" s="9" t="s">
        <v>84</v>
      </c>
      <c r="C38" s="9" t="s">
        <v>84</v>
      </c>
      <c r="D38" s="9" t="s">
        <v>85</v>
      </c>
      <c r="E38" s="9"/>
      <c r="F38" s="9">
        <v>2032.5</v>
      </c>
      <c r="G38" s="9">
        <v>2072.75</v>
      </c>
      <c r="H38" s="9">
        <v>1860</v>
      </c>
      <c r="I38" s="9">
        <v>2622.03</v>
      </c>
      <c r="J38" s="9">
        <v>666.5</v>
      </c>
      <c r="K38" s="9">
        <v>674.73</v>
      </c>
      <c r="L38" s="9">
        <v>999.75</v>
      </c>
      <c r="M38" s="9">
        <v>1153.62</v>
      </c>
      <c r="O38" s="2">
        <f t="shared" si="0"/>
        <v>1.0198031980319804</v>
      </c>
      <c r="P38" s="2">
        <f t="shared" si="1"/>
        <v>1.409693548387097</v>
      </c>
      <c r="Q38" s="2">
        <f t="shared" si="2"/>
        <v>1.0123480870217554</v>
      </c>
      <c r="R38" s="2">
        <f t="shared" si="3"/>
        <v>1.1539084771192798</v>
      </c>
      <c r="S38" s="6"/>
      <c r="T38" s="2">
        <f t="shared" si="4"/>
        <v>1</v>
      </c>
      <c r="U38" s="2">
        <f t="shared" si="5"/>
        <v>1</v>
      </c>
      <c r="V38" s="3"/>
      <c r="W38" s="2">
        <v>1.3904325699745546</v>
      </c>
      <c r="X38" s="2">
        <v>1.3104166666666666</v>
      </c>
      <c r="Y38" s="2">
        <v>0.6253178294573644</v>
      </c>
      <c r="Z38" s="2">
        <v>1.3717105943152457</v>
      </c>
      <c r="AA38" s="4" t="s">
        <v>117</v>
      </c>
    </row>
    <row r="39" spans="1:27" ht="15">
      <c r="A39" s="9" t="s">
        <v>86</v>
      </c>
      <c r="B39" s="9" t="s">
        <v>87</v>
      </c>
      <c r="C39" s="9" t="s">
        <v>88</v>
      </c>
      <c r="D39" s="9" t="s">
        <v>29</v>
      </c>
      <c r="E39" s="9"/>
      <c r="F39" s="9">
        <v>1800</v>
      </c>
      <c r="G39" s="9">
        <v>1745.13</v>
      </c>
      <c r="H39" s="9">
        <v>2092.5</v>
      </c>
      <c r="I39" s="9">
        <v>2517.43</v>
      </c>
      <c r="J39" s="9">
        <v>333.25</v>
      </c>
      <c r="K39" s="9">
        <v>371.52</v>
      </c>
      <c r="L39" s="9">
        <v>1333</v>
      </c>
      <c r="M39" s="9">
        <v>1320.83</v>
      </c>
      <c r="O39" s="2">
        <f t="shared" si="0"/>
        <v>0.9695166666666667</v>
      </c>
      <c r="P39" s="2">
        <f t="shared" si="1"/>
        <v>1.2030728793309438</v>
      </c>
      <c r="Q39" s="2">
        <f t="shared" si="2"/>
        <v>1.1148387096774193</v>
      </c>
      <c r="R39" s="2">
        <f t="shared" si="3"/>
        <v>0.9908702175543885</v>
      </c>
      <c r="S39" s="6"/>
      <c r="T39" s="2">
        <f t="shared" si="4"/>
        <v>1</v>
      </c>
      <c r="U39" s="2">
        <f>IF(((K39/J39)+(M39/L39))/2&gt;1,1,((K39/J39)+(M39/L39))/2)</f>
        <v>1</v>
      </c>
      <c r="V39" s="3"/>
      <c r="W39" s="2">
        <v>1.1939367816091953</v>
      </c>
      <c r="X39" s="2">
        <v>1.3209382716049383</v>
      </c>
      <c r="Y39" s="2">
        <v>1.0804031007751937</v>
      </c>
      <c r="Z39" s="2">
        <v>1.080170542635659</v>
      </c>
      <c r="AA39" s="4" t="s">
        <v>117</v>
      </c>
    </row>
    <row r="40" spans="1:27" ht="15">
      <c r="A40" s="9" t="s">
        <v>30</v>
      </c>
      <c r="B40" s="9" t="s">
        <v>31</v>
      </c>
      <c r="C40" s="9" t="s">
        <v>89</v>
      </c>
      <c r="D40" s="9" t="s">
        <v>33</v>
      </c>
      <c r="E40" s="9"/>
      <c r="F40" s="9">
        <v>1680</v>
      </c>
      <c r="G40" s="9">
        <v>1724.38</v>
      </c>
      <c r="H40" s="9">
        <v>697.5</v>
      </c>
      <c r="I40" s="9">
        <v>905.9</v>
      </c>
      <c r="J40" s="9">
        <v>333.25</v>
      </c>
      <c r="K40" s="9">
        <v>379.76</v>
      </c>
      <c r="L40" s="9">
        <v>666.5</v>
      </c>
      <c r="M40" s="9">
        <v>709.54</v>
      </c>
      <c r="O40" s="2">
        <f t="shared" si="0"/>
        <v>1.0264166666666668</v>
      </c>
      <c r="P40" s="2">
        <f t="shared" si="1"/>
        <v>1.2987813620071684</v>
      </c>
      <c r="Q40" s="2">
        <f t="shared" si="2"/>
        <v>1.1395648912228056</v>
      </c>
      <c r="R40" s="2">
        <f t="shared" si="3"/>
        <v>1.0645761440360089</v>
      </c>
      <c r="S40" s="6"/>
      <c r="T40" s="2">
        <f t="shared" si="4"/>
        <v>1</v>
      </c>
      <c r="U40" s="2">
        <f t="shared" si="5"/>
        <v>1</v>
      </c>
      <c r="V40" s="3"/>
      <c r="W40" s="2">
        <v>0.9766234567901235</v>
      </c>
      <c r="X40" s="2">
        <v>1.4433037037037038</v>
      </c>
      <c r="Y40" s="2">
        <v>1.1157209302325581</v>
      </c>
      <c r="Z40" s="2">
        <v>1.050387596899225</v>
      </c>
      <c r="AA40" s="4" t="s">
        <v>117</v>
      </c>
    </row>
    <row r="41" spans="1:27" ht="15">
      <c r="A41" s="9" t="s">
        <v>30</v>
      </c>
      <c r="B41" s="9" t="s">
        <v>31</v>
      </c>
      <c r="C41" s="9" t="s">
        <v>90</v>
      </c>
      <c r="D41" s="9" t="s">
        <v>33</v>
      </c>
      <c r="E41" s="9"/>
      <c r="F41" s="9">
        <v>1507.5</v>
      </c>
      <c r="G41" s="9">
        <v>1464.42</v>
      </c>
      <c r="H41" s="9">
        <v>697.5</v>
      </c>
      <c r="I41" s="9">
        <v>1095.37</v>
      </c>
      <c r="J41" s="9">
        <v>333.25</v>
      </c>
      <c r="K41" s="9">
        <v>471.15</v>
      </c>
      <c r="L41" s="9">
        <v>666.5</v>
      </c>
      <c r="M41" s="9">
        <v>618.67</v>
      </c>
      <c r="O41" s="2">
        <f t="shared" si="0"/>
        <v>0.9714228855721394</v>
      </c>
      <c r="P41" s="2">
        <f t="shared" si="1"/>
        <v>1.5704229390681002</v>
      </c>
      <c r="Q41" s="2">
        <f t="shared" si="2"/>
        <v>1.4138034508627155</v>
      </c>
      <c r="R41" s="2">
        <f t="shared" si="3"/>
        <v>0.9282370592648161</v>
      </c>
      <c r="S41" s="6"/>
      <c r="T41" s="2">
        <f t="shared" si="4"/>
        <v>1</v>
      </c>
      <c r="U41" s="2">
        <f t="shared" si="5"/>
        <v>1</v>
      </c>
      <c r="V41" s="3"/>
      <c r="W41" s="2">
        <v>1.0056151202749142</v>
      </c>
      <c r="X41" s="2">
        <v>1.637511111111111</v>
      </c>
      <c r="Y41" s="2">
        <v>1.571937984496124</v>
      </c>
      <c r="Z41" s="2">
        <v>0.9348837209302325</v>
      </c>
      <c r="AA41" s="4" t="s">
        <v>117</v>
      </c>
    </row>
    <row r="42" spans="1:27" ht="15">
      <c r="A42" s="9" t="s">
        <v>59</v>
      </c>
      <c r="B42" s="9" t="s">
        <v>60</v>
      </c>
      <c r="C42" s="9" t="s">
        <v>91</v>
      </c>
      <c r="D42" s="9" t="s">
        <v>38</v>
      </c>
      <c r="E42" s="9"/>
      <c r="F42" s="9">
        <v>1102.5</v>
      </c>
      <c r="G42" s="9">
        <v>1801.42</v>
      </c>
      <c r="H42" s="9">
        <v>2790</v>
      </c>
      <c r="I42" s="9">
        <v>2574.92</v>
      </c>
      <c r="J42" s="9">
        <v>333.25</v>
      </c>
      <c r="K42" s="9">
        <v>367.21</v>
      </c>
      <c r="L42" s="9">
        <v>666.5</v>
      </c>
      <c r="M42" s="9">
        <v>1130.58</v>
      </c>
      <c r="O42" s="2">
        <f t="shared" si="0"/>
        <v>1.6339410430839003</v>
      </c>
      <c r="P42" s="2">
        <f t="shared" si="1"/>
        <v>0.922910394265233</v>
      </c>
      <c r="Q42" s="2">
        <f t="shared" si="2"/>
        <v>1.1019054763690923</v>
      </c>
      <c r="R42" s="2">
        <f t="shared" si="3"/>
        <v>1.6962940735183796</v>
      </c>
      <c r="S42" s="6"/>
      <c r="T42" s="2">
        <f t="shared" si="4"/>
        <v>1</v>
      </c>
      <c r="U42" s="2">
        <f t="shared" si="5"/>
        <v>1</v>
      </c>
      <c r="V42" s="3"/>
      <c r="W42" s="2">
        <v>1.5171830985915493</v>
      </c>
      <c r="X42" s="2">
        <v>0.7943407407407407</v>
      </c>
      <c r="Y42" s="2">
        <v>1.1002480620155037</v>
      </c>
      <c r="Z42" s="2">
        <v>1.5595193798449611</v>
      </c>
      <c r="AA42" s="4" t="s">
        <v>117</v>
      </c>
    </row>
    <row r="43" spans="1:27" ht="15">
      <c r="A43" s="9" t="s">
        <v>59</v>
      </c>
      <c r="B43" s="9" t="s">
        <v>60</v>
      </c>
      <c r="C43" s="9" t="s">
        <v>92</v>
      </c>
      <c r="D43" s="9" t="s">
        <v>38</v>
      </c>
      <c r="E43" s="9"/>
      <c r="F43" s="9">
        <v>1102.5</v>
      </c>
      <c r="G43" s="9">
        <v>1222.67</v>
      </c>
      <c r="H43" s="9">
        <v>1627.5</v>
      </c>
      <c r="I43" s="9">
        <v>1767.88</v>
      </c>
      <c r="J43" s="9">
        <v>333.25</v>
      </c>
      <c r="K43" s="9">
        <v>356.05</v>
      </c>
      <c r="L43" s="9">
        <v>666.5</v>
      </c>
      <c r="M43" s="9">
        <v>562.83</v>
      </c>
      <c r="O43" s="2">
        <f t="shared" si="0"/>
        <v>1.1089977324263038</v>
      </c>
      <c r="P43" s="2">
        <f t="shared" si="1"/>
        <v>1.0862549923195086</v>
      </c>
      <c r="Q43" s="2">
        <f t="shared" si="2"/>
        <v>1.068417104276069</v>
      </c>
      <c r="R43" s="2">
        <f t="shared" si="3"/>
        <v>0.8444561140285072</v>
      </c>
      <c r="S43" s="6"/>
      <c r="T43" s="2">
        <f t="shared" si="4"/>
        <v>1</v>
      </c>
      <c r="U43" s="2">
        <f t="shared" si="5"/>
        <v>0.9564366091522881</v>
      </c>
      <c r="V43" s="3"/>
      <c r="W43" s="2">
        <v>1.1930234741784036</v>
      </c>
      <c r="X43" s="2">
        <v>1.1590031746031746</v>
      </c>
      <c r="Y43" s="2">
        <v>1.1395348837209303</v>
      </c>
      <c r="Z43" s="2">
        <v>0.8384961240310078</v>
      </c>
      <c r="AA43" s="4" t="s">
        <v>125</v>
      </c>
    </row>
    <row r="44" spans="1:27" ht="15">
      <c r="A44" s="9" t="s">
        <v>64</v>
      </c>
      <c r="B44" s="9" t="s">
        <v>65</v>
      </c>
      <c r="C44" s="9" t="s">
        <v>93</v>
      </c>
      <c r="D44" s="9" t="s">
        <v>67</v>
      </c>
      <c r="E44" s="9"/>
      <c r="F44" s="9">
        <v>1567.5</v>
      </c>
      <c r="G44" s="9">
        <v>2119.27</v>
      </c>
      <c r="H44" s="9">
        <v>1395</v>
      </c>
      <c r="I44" s="9">
        <v>2899.31</v>
      </c>
      <c r="J44" s="9">
        <v>666.5</v>
      </c>
      <c r="K44" s="9">
        <v>833.25</v>
      </c>
      <c r="L44" s="9">
        <v>1333</v>
      </c>
      <c r="M44" s="9">
        <v>2153.54</v>
      </c>
      <c r="O44" s="2">
        <f t="shared" si="0"/>
        <v>1.352006379585327</v>
      </c>
      <c r="P44" s="2">
        <f t="shared" si="1"/>
        <v>2.078358422939068</v>
      </c>
      <c r="Q44" s="2">
        <f t="shared" si="2"/>
        <v>1.2501875468867216</v>
      </c>
      <c r="R44" s="2">
        <f t="shared" si="3"/>
        <v>1.6155588897224307</v>
      </c>
      <c r="S44" s="6"/>
      <c r="T44" s="2">
        <f t="shared" si="4"/>
        <v>1</v>
      </c>
      <c r="U44" s="2">
        <f t="shared" si="5"/>
        <v>1</v>
      </c>
      <c r="V44" s="3"/>
      <c r="W44" s="2">
        <v>1.2416963696369638</v>
      </c>
      <c r="X44" s="2">
        <v>1.9228888888888889</v>
      </c>
      <c r="Y44" s="2">
        <v>1.209891472868217</v>
      </c>
      <c r="Z44" s="2">
        <v>1.3272248062015504</v>
      </c>
      <c r="AA44" s="4" t="s">
        <v>117</v>
      </c>
    </row>
    <row r="45" spans="1:27" ht="15">
      <c r="A45" s="9" t="s">
        <v>64</v>
      </c>
      <c r="B45" s="9" t="s">
        <v>65</v>
      </c>
      <c r="C45" s="9" t="s">
        <v>94</v>
      </c>
      <c r="D45" s="9" t="s">
        <v>33</v>
      </c>
      <c r="E45" s="9"/>
      <c r="F45" s="9">
        <v>1102.5</v>
      </c>
      <c r="G45" s="9">
        <v>1193.93</v>
      </c>
      <c r="H45" s="9">
        <v>2092.5</v>
      </c>
      <c r="I45" s="9">
        <v>3189.08</v>
      </c>
      <c r="J45" s="9">
        <v>333.25</v>
      </c>
      <c r="K45" s="9">
        <v>386.12</v>
      </c>
      <c r="L45" s="9">
        <v>999.75</v>
      </c>
      <c r="M45" s="9">
        <v>2273.2</v>
      </c>
      <c r="O45" s="2">
        <f t="shared" si="0"/>
        <v>1.0829297052154196</v>
      </c>
      <c r="P45" s="2">
        <f t="shared" si="1"/>
        <v>1.52405256869773</v>
      </c>
      <c r="Q45" s="2">
        <f t="shared" si="2"/>
        <v>1.158649662415604</v>
      </c>
      <c r="R45" s="2">
        <f t="shared" si="3"/>
        <v>2.2737684421105273</v>
      </c>
      <c r="S45" s="6"/>
      <c r="T45" s="2">
        <f t="shared" si="4"/>
        <v>1</v>
      </c>
      <c r="U45" s="2">
        <f t="shared" si="5"/>
        <v>1</v>
      </c>
      <c r="V45" s="3"/>
      <c r="W45" s="2">
        <v>1.1769295774647888</v>
      </c>
      <c r="X45" s="2">
        <v>1.3963851851851852</v>
      </c>
      <c r="Y45" s="2">
        <v>1.1887131782945737</v>
      </c>
      <c r="Z45" s="2">
        <v>2.1452403100775195</v>
      </c>
      <c r="AA45" s="4" t="s">
        <v>117</v>
      </c>
    </row>
    <row r="46" spans="1:26" ht="15">
      <c r="A46" s="9" t="s">
        <v>64</v>
      </c>
      <c r="B46" s="9" t="s">
        <v>65</v>
      </c>
      <c r="C46" s="9" t="s">
        <v>95</v>
      </c>
      <c r="D46" s="9" t="s">
        <v>67</v>
      </c>
      <c r="E46" s="9"/>
      <c r="F46" s="9">
        <v>1567.5</v>
      </c>
      <c r="G46" s="9">
        <v>1633.65</v>
      </c>
      <c r="H46" s="9">
        <v>1395</v>
      </c>
      <c r="I46" s="9">
        <v>1505.3</v>
      </c>
      <c r="J46" s="9">
        <v>666.5</v>
      </c>
      <c r="K46" s="9">
        <v>613.1</v>
      </c>
      <c r="L46" s="9">
        <v>666.5</v>
      </c>
      <c r="M46" s="9">
        <v>706.63</v>
      </c>
      <c r="O46" s="2">
        <f t="shared" si="0"/>
        <v>1.042200956937799</v>
      </c>
      <c r="P46" s="2">
        <f t="shared" si="1"/>
        <v>1.0790681003584228</v>
      </c>
      <c r="Q46" s="2">
        <f t="shared" si="2"/>
        <v>0.9198799699924981</v>
      </c>
      <c r="R46" s="2">
        <f t="shared" si="3"/>
        <v>1.0602100525131282</v>
      </c>
      <c r="S46" s="6"/>
      <c r="T46" s="2">
        <f t="shared" si="4"/>
        <v>1</v>
      </c>
      <c r="U46" s="2">
        <f t="shared" si="5"/>
        <v>0.9900450112528132</v>
      </c>
      <c r="V46" s="3"/>
      <c r="W46" s="2">
        <v>0.8205610561056106</v>
      </c>
      <c r="X46" s="2">
        <v>1.4831703703703703</v>
      </c>
      <c r="Y46" s="2">
        <v>0.9315348837209303</v>
      </c>
      <c r="Z46" s="2">
        <v>1.2605736434108528</v>
      </c>
    </row>
    <row r="47" spans="1:27" ht="15">
      <c r="A47" s="9" t="s">
        <v>64</v>
      </c>
      <c r="B47" s="9" t="s">
        <v>65</v>
      </c>
      <c r="C47" s="9" t="s">
        <v>96</v>
      </c>
      <c r="D47" s="9" t="s">
        <v>67</v>
      </c>
      <c r="E47" s="9"/>
      <c r="F47" s="9">
        <v>1567.5</v>
      </c>
      <c r="G47" s="9">
        <v>1132.88</v>
      </c>
      <c r="H47" s="9">
        <v>1395</v>
      </c>
      <c r="I47" s="9">
        <v>2328.6</v>
      </c>
      <c r="J47" s="9">
        <v>666.5</v>
      </c>
      <c r="K47" s="9">
        <v>685.84</v>
      </c>
      <c r="L47" s="9">
        <v>666.5</v>
      </c>
      <c r="M47" s="9">
        <v>1019.68</v>
      </c>
      <c r="O47" s="2">
        <f t="shared" si="0"/>
        <v>0.7227304625199362</v>
      </c>
      <c r="P47" s="2">
        <f t="shared" si="1"/>
        <v>1.669247311827957</v>
      </c>
      <c r="Q47" s="2">
        <f t="shared" si="2"/>
        <v>1.0290172543135785</v>
      </c>
      <c r="R47" s="2">
        <f t="shared" si="3"/>
        <v>1.5299024756189046</v>
      </c>
      <c r="S47" s="6"/>
      <c r="T47" s="2">
        <f t="shared" si="4"/>
        <v>1</v>
      </c>
      <c r="U47" s="2">
        <f t="shared" si="5"/>
        <v>1</v>
      </c>
      <c r="V47" s="3"/>
      <c r="W47" s="2">
        <v>0.8156633663366337</v>
      </c>
      <c r="X47" s="2">
        <v>1.5020888888888888</v>
      </c>
      <c r="Y47" s="2">
        <v>0.9455813953488372</v>
      </c>
      <c r="Z47" s="2">
        <v>1.3999379844961242</v>
      </c>
      <c r="AA47" s="4" t="s">
        <v>118</v>
      </c>
    </row>
    <row r="48" spans="1:26" ht="15">
      <c r="A48" s="9" t="s">
        <v>97</v>
      </c>
      <c r="B48" s="9" t="s">
        <v>98</v>
      </c>
      <c r="C48" s="9" t="s">
        <v>99</v>
      </c>
      <c r="D48" s="9" t="s">
        <v>33</v>
      </c>
      <c r="E48" s="9"/>
      <c r="F48" s="9">
        <v>1335</v>
      </c>
      <c r="G48" s="9">
        <v>810.23</v>
      </c>
      <c r="H48" s="9">
        <v>1162.5</v>
      </c>
      <c r="I48" s="9">
        <v>983.62</v>
      </c>
      <c r="J48" s="9">
        <v>333.25</v>
      </c>
      <c r="K48" s="9">
        <v>354.5</v>
      </c>
      <c r="L48" s="9">
        <v>333.25</v>
      </c>
      <c r="M48" s="9">
        <v>365.82</v>
      </c>
      <c r="O48" s="2">
        <f t="shared" si="0"/>
        <v>0.6069138576779026</v>
      </c>
      <c r="P48" s="2">
        <f t="shared" si="1"/>
        <v>0.8461247311827957</v>
      </c>
      <c r="Q48" s="2">
        <f t="shared" si="2"/>
        <v>1.0637659414853713</v>
      </c>
      <c r="R48" s="2">
        <f t="shared" si="3"/>
        <v>1.097734433608402</v>
      </c>
      <c r="S48" s="6"/>
      <c r="T48" s="2">
        <f t="shared" si="4"/>
        <v>0.7265192944303491</v>
      </c>
      <c r="U48" s="2">
        <f t="shared" si="5"/>
        <v>1</v>
      </c>
      <c r="V48" s="3"/>
      <c r="W48" s="2">
        <v>0.7837751937984496</v>
      </c>
      <c r="X48" s="2">
        <v>0.7349333333333333</v>
      </c>
      <c r="Y48" s="2">
        <v>0.9973643410852713</v>
      </c>
      <c r="Z48" s="2">
        <v>1.1093023255813954</v>
      </c>
    </row>
    <row r="49" spans="1:27" ht="15">
      <c r="A49" s="9" t="s">
        <v>34</v>
      </c>
      <c r="B49" s="9" t="s">
        <v>35</v>
      </c>
      <c r="C49" s="9" t="s">
        <v>100</v>
      </c>
      <c r="D49" s="9" t="s">
        <v>33</v>
      </c>
      <c r="E49" s="9"/>
      <c r="F49" s="9">
        <v>1680</v>
      </c>
      <c r="G49" s="9">
        <v>1652.28</v>
      </c>
      <c r="H49" s="9">
        <v>697.5</v>
      </c>
      <c r="I49" s="9">
        <v>1423.35</v>
      </c>
      <c r="J49" s="9">
        <v>333.25</v>
      </c>
      <c r="K49" s="9">
        <v>355.85</v>
      </c>
      <c r="L49" s="9">
        <v>666.5</v>
      </c>
      <c r="M49" s="9">
        <v>1387.37</v>
      </c>
      <c r="O49" s="2">
        <f t="shared" si="0"/>
        <v>0.9834999999999999</v>
      </c>
      <c r="P49" s="2">
        <f t="shared" si="1"/>
        <v>2.0406451612903225</v>
      </c>
      <c r="Q49" s="2">
        <f t="shared" si="2"/>
        <v>1.0678169542385596</v>
      </c>
      <c r="R49" s="2">
        <f t="shared" si="3"/>
        <v>2.081575393848462</v>
      </c>
      <c r="S49" s="6"/>
      <c r="T49" s="2">
        <f t="shared" si="4"/>
        <v>1</v>
      </c>
      <c r="U49" s="2">
        <f t="shared" si="5"/>
        <v>1</v>
      </c>
      <c r="V49" s="3"/>
      <c r="W49" s="2">
        <v>1.3287962962962963</v>
      </c>
      <c r="X49" s="2">
        <v>1.6509185185185185</v>
      </c>
      <c r="Y49" s="2">
        <v>1.0657364341085271</v>
      </c>
      <c r="Z49" s="2">
        <v>2.203255813953488</v>
      </c>
      <c r="AA49" s="4" t="s">
        <v>117</v>
      </c>
    </row>
    <row r="50" spans="1:27" ht="15">
      <c r="A50" s="9" t="s">
        <v>22</v>
      </c>
      <c r="B50" s="9" t="s">
        <v>23</v>
      </c>
      <c r="C50" s="9" t="s">
        <v>101</v>
      </c>
      <c r="D50" s="9" t="s">
        <v>33</v>
      </c>
      <c r="E50" s="9"/>
      <c r="F50" s="9">
        <v>1102.5</v>
      </c>
      <c r="G50" s="9">
        <v>1390.87</v>
      </c>
      <c r="H50" s="9">
        <v>930</v>
      </c>
      <c r="I50" s="9">
        <v>2566.5</v>
      </c>
      <c r="J50" s="9">
        <v>333.25</v>
      </c>
      <c r="K50" s="9">
        <v>342.32</v>
      </c>
      <c r="L50" s="9">
        <v>666.5</v>
      </c>
      <c r="M50" s="9">
        <v>822.03</v>
      </c>
      <c r="O50" s="2">
        <f t="shared" si="0"/>
        <v>1.2615600907029478</v>
      </c>
      <c r="P50" s="2">
        <f t="shared" si="1"/>
        <v>2.759677419354839</v>
      </c>
      <c r="Q50" s="2">
        <f t="shared" si="2"/>
        <v>1.0272168042010503</v>
      </c>
      <c r="R50" s="2">
        <f t="shared" si="3"/>
        <v>1.2333533383345836</v>
      </c>
      <c r="S50" s="6"/>
      <c r="T50" s="2">
        <f t="shared" si="4"/>
        <v>1</v>
      </c>
      <c r="U50" s="2">
        <f t="shared" si="5"/>
        <v>1</v>
      </c>
      <c r="V50" s="3"/>
      <c r="W50" s="2">
        <v>1.4973521126760565</v>
      </c>
      <c r="X50" s="2">
        <v>2.4573666666666667</v>
      </c>
      <c r="Y50" s="2">
        <v>1.068527131782946</v>
      </c>
      <c r="Z50" s="2">
        <v>1.1331782945736433</v>
      </c>
      <c r="AA50" s="4" t="s">
        <v>117</v>
      </c>
    </row>
    <row r="51" spans="1:27" ht="15">
      <c r="A51" s="9" t="s">
        <v>22</v>
      </c>
      <c r="B51" s="9" t="s">
        <v>23</v>
      </c>
      <c r="C51" s="9" t="s">
        <v>102</v>
      </c>
      <c r="D51" s="9" t="s">
        <v>38</v>
      </c>
      <c r="E51" s="9"/>
      <c r="F51" s="9">
        <v>1335</v>
      </c>
      <c r="G51" s="9">
        <v>1298.8</v>
      </c>
      <c r="H51" s="9">
        <v>1627.5</v>
      </c>
      <c r="I51" s="9">
        <v>3621.98</v>
      </c>
      <c r="J51" s="9">
        <v>333.25</v>
      </c>
      <c r="K51" s="9">
        <v>379.1</v>
      </c>
      <c r="L51" s="9">
        <v>1333</v>
      </c>
      <c r="M51" s="9">
        <v>1609.62</v>
      </c>
      <c r="O51" s="2">
        <f t="shared" si="0"/>
        <v>0.9728838951310861</v>
      </c>
      <c r="P51" s="2">
        <f t="shared" si="1"/>
        <v>2.2254869431643627</v>
      </c>
      <c r="Q51" s="2">
        <f t="shared" si="2"/>
        <v>1.1375843960990248</v>
      </c>
      <c r="R51" s="2">
        <f t="shared" si="3"/>
        <v>1.2075168792198048</v>
      </c>
      <c r="S51" s="6"/>
      <c r="T51" s="2">
        <f t="shared" si="4"/>
        <v>1</v>
      </c>
      <c r="U51" s="2">
        <f t="shared" si="5"/>
        <v>1</v>
      </c>
      <c r="V51" s="3"/>
      <c r="W51" s="2">
        <v>0.9226899224806201</v>
      </c>
      <c r="X51" s="2">
        <v>2.1869968253968253</v>
      </c>
      <c r="Y51" s="2">
        <v>1.2682790697674418</v>
      </c>
      <c r="Z51" s="2">
        <v>1.3180232558139535</v>
      </c>
      <c r="AA51" s="4" t="s">
        <v>117</v>
      </c>
    </row>
    <row r="52" spans="1:27" ht="15">
      <c r="A52" s="9" t="s">
        <v>103</v>
      </c>
      <c r="B52" s="9" t="s">
        <v>104</v>
      </c>
      <c r="C52" s="9" t="s">
        <v>105</v>
      </c>
      <c r="D52" s="9" t="s">
        <v>106</v>
      </c>
      <c r="E52" s="9"/>
      <c r="F52" s="9">
        <v>1242</v>
      </c>
      <c r="G52" s="9">
        <v>662</v>
      </c>
      <c r="H52" s="9">
        <v>697.5</v>
      </c>
      <c r="I52" s="9">
        <v>1300.5</v>
      </c>
      <c r="J52" s="9">
        <v>333.25</v>
      </c>
      <c r="K52" s="9">
        <v>333.23</v>
      </c>
      <c r="L52" s="9">
        <v>666.5</v>
      </c>
      <c r="M52" s="9">
        <v>666.5</v>
      </c>
      <c r="O52" s="2">
        <f t="shared" si="0"/>
        <v>0.533011272141707</v>
      </c>
      <c r="P52" s="2">
        <f t="shared" si="1"/>
        <v>1.864516129032258</v>
      </c>
      <c r="Q52" s="2">
        <f t="shared" si="2"/>
        <v>0.9999399849962491</v>
      </c>
      <c r="R52" s="2">
        <f t="shared" si="3"/>
        <v>1</v>
      </c>
      <c r="S52" s="6"/>
      <c r="T52" s="2">
        <f t="shared" si="4"/>
        <v>1</v>
      </c>
      <c r="U52" s="2">
        <f t="shared" si="5"/>
        <v>0.9999699924981246</v>
      </c>
      <c r="V52" s="3"/>
      <c r="W52" s="2">
        <v>0.6279166666666667</v>
      </c>
      <c r="X52" s="2">
        <v>1.7637037037037038</v>
      </c>
      <c r="Y52" s="2">
        <v>1</v>
      </c>
      <c r="Z52" s="2">
        <v>1</v>
      </c>
      <c r="AA52" s="4" t="s">
        <v>126</v>
      </c>
    </row>
    <row r="53" spans="1:27" ht="15">
      <c r="A53" s="9" t="s">
        <v>103</v>
      </c>
      <c r="B53" s="9" t="s">
        <v>104</v>
      </c>
      <c r="C53" s="9" t="s">
        <v>107</v>
      </c>
      <c r="D53" s="9" t="s">
        <v>106</v>
      </c>
      <c r="E53" s="9"/>
      <c r="F53" s="9">
        <v>1598.5</v>
      </c>
      <c r="G53" s="9">
        <v>1481</v>
      </c>
      <c r="H53" s="9">
        <v>1426</v>
      </c>
      <c r="I53" s="9">
        <v>2699</v>
      </c>
      <c r="J53" s="9">
        <v>666.5</v>
      </c>
      <c r="K53" s="9">
        <v>677.25</v>
      </c>
      <c r="L53" s="9">
        <v>666.5</v>
      </c>
      <c r="M53" s="9">
        <v>1322.25</v>
      </c>
      <c r="O53" s="2">
        <f t="shared" si="0"/>
        <v>0.9264935877385049</v>
      </c>
      <c r="P53" s="2">
        <f t="shared" si="1"/>
        <v>1.8927068723702665</v>
      </c>
      <c r="Q53" s="2">
        <f t="shared" si="2"/>
        <v>1.0161290322580645</v>
      </c>
      <c r="R53" s="2">
        <f t="shared" si="3"/>
        <v>1.9838709677419355</v>
      </c>
      <c r="S53" s="6"/>
      <c r="T53" s="2">
        <f t="shared" si="4"/>
        <v>1</v>
      </c>
      <c r="U53" s="2">
        <f t="shared" si="5"/>
        <v>1</v>
      </c>
      <c r="V53" s="3"/>
      <c r="W53" s="2">
        <v>0.8647249190938512</v>
      </c>
      <c r="X53" s="2">
        <v>2.033333333333333</v>
      </c>
      <c r="Y53" s="2">
        <v>1</v>
      </c>
      <c r="Z53" s="2">
        <v>2</v>
      </c>
      <c r="AA53" s="4" t="s">
        <v>117</v>
      </c>
    </row>
    <row r="54" spans="1:27" ht="15">
      <c r="A54" s="9" t="s">
        <v>103</v>
      </c>
      <c r="B54" s="9" t="s">
        <v>104</v>
      </c>
      <c r="C54" s="9" t="s">
        <v>108</v>
      </c>
      <c r="D54" s="9" t="s">
        <v>85</v>
      </c>
      <c r="E54" s="9"/>
      <c r="F54" s="9">
        <v>1242</v>
      </c>
      <c r="G54" s="9">
        <v>1497</v>
      </c>
      <c r="H54" s="9">
        <v>6060.5</v>
      </c>
      <c r="I54" s="9">
        <v>5803.5</v>
      </c>
      <c r="J54" s="9">
        <v>999.75</v>
      </c>
      <c r="K54" s="9">
        <v>999.75</v>
      </c>
      <c r="L54" s="9">
        <v>4998.75</v>
      </c>
      <c r="M54" s="9">
        <v>4171</v>
      </c>
      <c r="O54" s="2">
        <f t="shared" si="0"/>
        <v>1.2053140096618358</v>
      </c>
      <c r="P54" s="2">
        <f t="shared" si="1"/>
        <v>0.9575942578995132</v>
      </c>
      <c r="Q54" s="2">
        <f t="shared" si="2"/>
        <v>1</v>
      </c>
      <c r="R54" s="2">
        <f t="shared" si="3"/>
        <v>0.8344086021505376</v>
      </c>
      <c r="S54" s="6"/>
      <c r="T54" s="2">
        <f t="shared" si="4"/>
        <v>1</v>
      </c>
      <c r="U54" s="2">
        <f t="shared" si="5"/>
        <v>0.9172043010752688</v>
      </c>
      <c r="V54" s="3"/>
      <c r="W54" s="2">
        <v>0.8991666666666667</v>
      </c>
      <c r="X54" s="2">
        <v>0.7775788576300086</v>
      </c>
      <c r="Y54" s="2">
        <v>0.7666666666666667</v>
      </c>
      <c r="Z54" s="2">
        <v>0.6422222222222222</v>
      </c>
      <c r="AA54" s="4" t="s">
        <v>129</v>
      </c>
    </row>
    <row r="55" spans="1:27" ht="15">
      <c r="A55" s="9" t="s">
        <v>103</v>
      </c>
      <c r="B55" s="9" t="s">
        <v>104</v>
      </c>
      <c r="C55" s="9" t="s">
        <v>109</v>
      </c>
      <c r="D55" s="9" t="s">
        <v>85</v>
      </c>
      <c r="E55" s="9"/>
      <c r="F55" s="9">
        <v>1242</v>
      </c>
      <c r="G55" s="9">
        <v>673</v>
      </c>
      <c r="H55" s="9">
        <v>1069.5</v>
      </c>
      <c r="I55" s="9">
        <v>1105.5</v>
      </c>
      <c r="J55" s="9">
        <v>333.25</v>
      </c>
      <c r="K55" s="9">
        <v>333.25</v>
      </c>
      <c r="L55" s="9">
        <v>666.5</v>
      </c>
      <c r="M55" s="9">
        <v>666.5</v>
      </c>
      <c r="O55" s="2">
        <f t="shared" si="0"/>
        <v>0.5418679549114331</v>
      </c>
      <c r="P55" s="2">
        <f t="shared" si="1"/>
        <v>1.0336605890603086</v>
      </c>
      <c r="Q55" s="2">
        <f t="shared" si="2"/>
        <v>1</v>
      </c>
      <c r="R55" s="2">
        <f t="shared" si="3"/>
        <v>1</v>
      </c>
      <c r="S55" s="6"/>
      <c r="T55" s="2">
        <f t="shared" si="4"/>
        <v>0.7877642719858708</v>
      </c>
      <c r="U55" s="2">
        <f t="shared" si="5"/>
        <v>1</v>
      </c>
      <c r="V55" s="3"/>
      <c r="W55" s="2">
        <v>0.58</v>
      </c>
      <c r="X55" s="2">
        <v>1.0613526570048308</v>
      </c>
      <c r="Y55" s="2">
        <v>1.0333333333333334</v>
      </c>
      <c r="Z55" s="2">
        <v>1.05</v>
      </c>
      <c r="AA55" s="4" t="s">
        <v>126</v>
      </c>
    </row>
    <row r="56" spans="1:27" ht="15">
      <c r="A56" s="9" t="s">
        <v>103</v>
      </c>
      <c r="B56" s="9" t="s">
        <v>104</v>
      </c>
      <c r="C56" s="9" t="s">
        <v>110</v>
      </c>
      <c r="D56" s="9" t="s">
        <v>85</v>
      </c>
      <c r="E56" s="9"/>
      <c r="F56" s="9">
        <v>1242</v>
      </c>
      <c r="G56" s="9">
        <v>598.5</v>
      </c>
      <c r="H56" s="9">
        <v>713</v>
      </c>
      <c r="I56" s="9">
        <v>1250</v>
      </c>
      <c r="J56" s="9">
        <v>333.25</v>
      </c>
      <c r="K56" s="9">
        <v>333.25</v>
      </c>
      <c r="L56" s="9">
        <v>666.5</v>
      </c>
      <c r="M56" s="9">
        <v>666.5</v>
      </c>
      <c r="O56" s="2">
        <f t="shared" si="0"/>
        <v>0.48188405797101447</v>
      </c>
      <c r="P56" s="2">
        <f t="shared" si="1"/>
        <v>1.753155680224404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0.5320833333333334</v>
      </c>
      <c r="X56" s="2">
        <v>1.8420289855072465</v>
      </c>
      <c r="Y56" s="2">
        <v>1</v>
      </c>
      <c r="Z56" s="2">
        <v>1.05</v>
      </c>
      <c r="AA56" s="4" t="s">
        <v>126</v>
      </c>
    </row>
    <row r="57" spans="1:27" ht="15">
      <c r="A57" s="9" t="s">
        <v>103</v>
      </c>
      <c r="B57" s="9" t="s">
        <v>104</v>
      </c>
      <c r="C57" s="9" t="s">
        <v>111</v>
      </c>
      <c r="D57" s="9" t="s">
        <v>85</v>
      </c>
      <c r="E57" s="9"/>
      <c r="F57" s="9">
        <v>1242</v>
      </c>
      <c r="G57" s="9">
        <v>730.5</v>
      </c>
      <c r="H57" s="9">
        <v>1247.75</v>
      </c>
      <c r="I57" s="9">
        <v>1760</v>
      </c>
      <c r="J57" s="9">
        <v>333.25</v>
      </c>
      <c r="K57" s="9">
        <v>333.25</v>
      </c>
      <c r="L57" s="9">
        <v>999.75</v>
      </c>
      <c r="M57" s="9">
        <v>1042.75</v>
      </c>
      <c r="O57" s="2">
        <f t="shared" si="0"/>
        <v>0.5881642512077294</v>
      </c>
      <c r="P57" s="2">
        <f t="shared" si="1"/>
        <v>1.4105389701462632</v>
      </c>
      <c r="Q57" s="2">
        <f t="shared" si="2"/>
        <v>1</v>
      </c>
      <c r="R57" s="2">
        <f t="shared" si="3"/>
        <v>1.043010752688172</v>
      </c>
      <c r="S57" s="6"/>
      <c r="T57" s="2">
        <f t="shared" si="4"/>
        <v>0.9993516106769963</v>
      </c>
      <c r="U57" s="2">
        <f t="shared" si="5"/>
        <v>1</v>
      </c>
      <c r="V57" s="3"/>
      <c r="W57" s="2">
        <v>0.575</v>
      </c>
      <c r="X57" s="2">
        <v>1.7105590062111802</v>
      </c>
      <c r="Y57" s="2">
        <v>1</v>
      </c>
      <c r="Z57" s="2">
        <v>1.3222222222222222</v>
      </c>
      <c r="AA57" s="4" t="s">
        <v>126</v>
      </c>
    </row>
    <row r="58" spans="1:27" ht="15">
      <c r="A58" s="9" t="s">
        <v>103</v>
      </c>
      <c r="B58" s="9" t="s">
        <v>104</v>
      </c>
      <c r="C58" s="9" t="s">
        <v>112</v>
      </c>
      <c r="D58" s="9" t="s">
        <v>85</v>
      </c>
      <c r="E58" s="9"/>
      <c r="F58" s="9">
        <v>1242</v>
      </c>
      <c r="G58" s="9">
        <v>765</v>
      </c>
      <c r="H58" s="9">
        <v>713</v>
      </c>
      <c r="I58" s="9">
        <v>1110</v>
      </c>
      <c r="J58" s="9">
        <v>333.25</v>
      </c>
      <c r="K58" s="9">
        <v>333.25</v>
      </c>
      <c r="L58" s="9">
        <v>666.5</v>
      </c>
      <c r="M58" s="9">
        <v>655.75</v>
      </c>
      <c r="O58" s="2">
        <f t="shared" si="0"/>
        <v>0.6159420289855072</v>
      </c>
      <c r="P58" s="2">
        <f t="shared" si="1"/>
        <v>1.5568022440392706</v>
      </c>
      <c r="Q58" s="2">
        <f t="shared" si="2"/>
        <v>1</v>
      </c>
      <c r="R58" s="2">
        <f t="shared" si="3"/>
        <v>0.9838709677419355</v>
      </c>
      <c r="S58" s="6"/>
      <c r="T58" s="2">
        <f t="shared" si="4"/>
        <v>1</v>
      </c>
      <c r="U58" s="2">
        <f t="shared" si="5"/>
        <v>0.9919354838709677</v>
      </c>
      <c r="V58" s="3"/>
      <c r="W58" s="2">
        <v>0.5925</v>
      </c>
      <c r="X58" s="2">
        <v>1.7833333333333334</v>
      </c>
      <c r="Y58" s="2">
        <v>1</v>
      </c>
      <c r="Z58" s="2">
        <v>1.05</v>
      </c>
      <c r="AA58" s="4" t="s">
        <v>126</v>
      </c>
    </row>
    <row r="59" spans="1:27" ht="15">
      <c r="A59" s="9" t="s">
        <v>103</v>
      </c>
      <c r="B59" s="9" t="s">
        <v>104</v>
      </c>
      <c r="C59" s="9" t="s">
        <v>113</v>
      </c>
      <c r="D59" s="9" t="s">
        <v>106</v>
      </c>
      <c r="E59" s="9"/>
      <c r="F59" s="9">
        <v>1242</v>
      </c>
      <c r="G59" s="9">
        <v>975.5</v>
      </c>
      <c r="H59" s="9">
        <v>1782.5</v>
      </c>
      <c r="I59" s="9">
        <v>2692.5</v>
      </c>
      <c r="J59" s="9">
        <v>333.25</v>
      </c>
      <c r="K59" s="9">
        <v>333.25</v>
      </c>
      <c r="L59" s="9">
        <v>1999.5</v>
      </c>
      <c r="M59" s="9">
        <v>1333</v>
      </c>
      <c r="O59" s="2">
        <f t="shared" si="0"/>
        <v>0.785426731078905</v>
      </c>
      <c r="P59" s="2">
        <f t="shared" si="1"/>
        <v>1.5105189340813465</v>
      </c>
      <c r="Q59" s="2">
        <f t="shared" si="2"/>
        <v>1</v>
      </c>
      <c r="R59" s="2">
        <f t="shared" si="3"/>
        <v>0.6666666666666666</v>
      </c>
      <c r="S59" s="6"/>
      <c r="T59" s="2">
        <f t="shared" si="4"/>
        <v>1</v>
      </c>
      <c r="U59" s="2">
        <f t="shared" si="5"/>
        <v>0.8333333333333333</v>
      </c>
      <c r="V59" s="3"/>
      <c r="W59" s="2">
        <v>0.7454166666666666</v>
      </c>
      <c r="X59" s="2">
        <v>1.58</v>
      </c>
      <c r="Y59" s="2">
        <v>1</v>
      </c>
      <c r="Z59" s="2">
        <v>0.6666666666666666</v>
      </c>
      <c r="AA59" s="4" t="s">
        <v>126</v>
      </c>
    </row>
    <row r="60" spans="1:27" ht="15">
      <c r="A60" s="9" t="s">
        <v>103</v>
      </c>
      <c r="B60" s="9" t="s">
        <v>104</v>
      </c>
      <c r="C60" s="9" t="s">
        <v>114</v>
      </c>
      <c r="D60" s="9" t="s">
        <v>85</v>
      </c>
      <c r="E60" s="9"/>
      <c r="F60" s="9">
        <v>1242</v>
      </c>
      <c r="G60" s="9">
        <v>820</v>
      </c>
      <c r="H60" s="9">
        <v>1604.25</v>
      </c>
      <c r="I60" s="9">
        <v>2404.5</v>
      </c>
      <c r="J60" s="9">
        <v>333.25</v>
      </c>
      <c r="K60" s="9">
        <v>344</v>
      </c>
      <c r="L60" s="9">
        <v>1333</v>
      </c>
      <c r="M60" s="9">
        <v>1376</v>
      </c>
      <c r="O60" s="2">
        <f t="shared" si="0"/>
        <v>0.6602254428341385</v>
      </c>
      <c r="P60" s="2">
        <f t="shared" si="1"/>
        <v>1.4988312295465172</v>
      </c>
      <c r="Q60" s="2">
        <f t="shared" si="2"/>
        <v>1.032258064516129</v>
      </c>
      <c r="R60" s="2">
        <f t="shared" si="3"/>
        <v>1.032258064516129</v>
      </c>
      <c r="S60" s="6"/>
      <c r="T60" s="2">
        <f t="shared" si="4"/>
        <v>1</v>
      </c>
      <c r="U60" s="2">
        <f t="shared" si="5"/>
        <v>1</v>
      </c>
      <c r="V60" s="3"/>
      <c r="W60" s="2">
        <v>0.6941666666666667</v>
      </c>
      <c r="X60" s="2">
        <v>1.449597423510467</v>
      </c>
      <c r="Y60" s="2">
        <v>1.0666666666666667</v>
      </c>
      <c r="Z60" s="2">
        <v>1.0166666666666666</v>
      </c>
      <c r="AA60" s="4" t="s">
        <v>126</v>
      </c>
    </row>
    <row r="61" spans="1:27" ht="15">
      <c r="A61" s="9" t="s">
        <v>103</v>
      </c>
      <c r="B61" s="9" t="s">
        <v>104</v>
      </c>
      <c r="C61" s="9" t="s">
        <v>115</v>
      </c>
      <c r="D61" s="9" t="s">
        <v>85</v>
      </c>
      <c r="E61" s="9"/>
      <c r="F61" s="9">
        <v>1242</v>
      </c>
      <c r="G61" s="9">
        <v>939.5</v>
      </c>
      <c r="H61" s="9">
        <v>2495.5</v>
      </c>
      <c r="I61" s="9">
        <v>3048.5</v>
      </c>
      <c r="J61" s="9">
        <v>333.25</v>
      </c>
      <c r="K61" s="9">
        <v>333.25</v>
      </c>
      <c r="L61" s="9">
        <v>1666.25</v>
      </c>
      <c r="M61" s="9">
        <v>1666.25</v>
      </c>
      <c r="O61" s="2">
        <f t="shared" si="0"/>
        <v>0.7564412238325282</v>
      </c>
      <c r="P61" s="2">
        <f t="shared" si="1"/>
        <v>1.2215988779803646</v>
      </c>
      <c r="Q61" s="2">
        <f t="shared" si="2"/>
        <v>1</v>
      </c>
      <c r="R61" s="2">
        <f t="shared" si="3"/>
        <v>1</v>
      </c>
      <c r="S61" s="6"/>
      <c r="T61" s="2">
        <f t="shared" si="4"/>
        <v>0.9890200509064464</v>
      </c>
      <c r="U61" s="2">
        <f t="shared" si="5"/>
        <v>1</v>
      </c>
      <c r="V61" s="3"/>
      <c r="W61" s="2">
        <v>0.765</v>
      </c>
      <c r="X61" s="2">
        <v>1.186128364389234</v>
      </c>
      <c r="Y61" s="2">
        <v>1</v>
      </c>
      <c r="Z61" s="2">
        <v>1</v>
      </c>
      <c r="AA61" s="4" t="s">
        <v>126</v>
      </c>
    </row>
    <row r="62" spans="1:27" ht="15">
      <c r="A62" s="9" t="s">
        <v>103</v>
      </c>
      <c r="B62" s="9" t="s">
        <v>104</v>
      </c>
      <c r="C62" s="9" t="s">
        <v>116</v>
      </c>
      <c r="D62" s="9" t="s">
        <v>85</v>
      </c>
      <c r="E62" s="9"/>
      <c r="F62" s="9">
        <v>885.5</v>
      </c>
      <c r="G62" s="9">
        <v>949</v>
      </c>
      <c r="H62" s="9">
        <v>4278</v>
      </c>
      <c r="I62" s="9">
        <v>3640</v>
      </c>
      <c r="J62" s="9">
        <v>333.25</v>
      </c>
      <c r="K62" s="9">
        <v>333.25</v>
      </c>
      <c r="L62" s="9">
        <v>2332.75</v>
      </c>
      <c r="M62" s="9">
        <v>1999.5</v>
      </c>
      <c r="O62" s="2">
        <f t="shared" si="0"/>
        <v>1.0717108977978542</v>
      </c>
      <c r="P62" s="2">
        <f t="shared" si="1"/>
        <v>0.8508648901355774</v>
      </c>
      <c r="Q62" s="2">
        <f t="shared" si="2"/>
        <v>1</v>
      </c>
      <c r="R62" s="2">
        <f t="shared" si="3"/>
        <v>0.8571428571428571</v>
      </c>
      <c r="S62" s="6"/>
      <c r="T62" s="2">
        <f t="shared" si="4"/>
        <v>0.9612878939667158</v>
      </c>
      <c r="U62" s="2">
        <f t="shared" si="5"/>
        <v>0.9285714285714286</v>
      </c>
      <c r="V62" s="3"/>
      <c r="W62" s="2">
        <v>1.2163742690058479</v>
      </c>
      <c r="X62" s="2">
        <v>0.8577294685990338</v>
      </c>
      <c r="Y62" s="2">
        <v>1</v>
      </c>
      <c r="Z62" s="2">
        <v>0.9333333333333333</v>
      </c>
      <c r="AA62" s="4" t="s">
        <v>130</v>
      </c>
    </row>
    <row r="65" ht="15">
      <c r="A65" s="4" t="s">
        <v>19</v>
      </c>
    </row>
  </sheetData>
  <sheetProtection/>
  <mergeCells count="2">
    <mergeCell ref="O1:R1"/>
    <mergeCell ref="W1:Z1"/>
  </mergeCells>
  <conditionalFormatting sqref="W3:Z62">
    <cfRule type="cellIs" priority="6" dxfId="0" operator="lessThan">
      <formula>0.9</formula>
    </cfRule>
    <cfRule type="cellIs" priority="7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6" r:id="rId1"/>
  <headerFooter>
    <oddHeader>&amp;LJuly 2015 Safer Staffing - Draft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Jackman, Kelly</cp:lastModifiedBy>
  <cp:lastPrinted>2015-08-20T14:41:56Z</cp:lastPrinted>
  <dcterms:created xsi:type="dcterms:W3CDTF">2014-12-08T08:45:48Z</dcterms:created>
  <dcterms:modified xsi:type="dcterms:W3CDTF">2017-03-02T13:47:29Z</dcterms:modified>
  <cp:category/>
  <cp:version/>
  <cp:contentType/>
  <cp:contentStatus/>
</cp:coreProperties>
</file>